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3050" tabRatio="500" activeTab="0"/>
  </bookViews>
  <sheets>
    <sheet name="50.pielikums" sheetId="1" r:id="rId1"/>
  </sheets>
  <definedNames>
    <definedName name="_xlnm.Print_Area" localSheetId="0">'50.pielikums'!$A$1:$R$785</definedName>
  </definedNames>
  <calcPr fullCalcOnLoad="1"/>
</workbook>
</file>

<file path=xl/sharedStrings.xml><?xml version="1.0" encoding="utf-8"?>
<sst xmlns="http://schemas.openxmlformats.org/spreadsheetml/2006/main" count="706" uniqueCount="205">
  <si>
    <t>Iestādes nosaukums</t>
  </si>
  <si>
    <t>Jūrmalas pilsētas izglītības pārvalde</t>
  </si>
  <si>
    <t>NMRK</t>
  </si>
  <si>
    <t>90000051453</t>
  </si>
  <si>
    <t>Budžeta konta numurs</t>
  </si>
  <si>
    <t>LV03PARX0002484572004</t>
  </si>
  <si>
    <t>Programma</t>
  </si>
  <si>
    <t>2004  - pamatbudžets</t>
  </si>
  <si>
    <t>Funkcionālās kategorijas klasifikācija</t>
  </si>
  <si>
    <t>09.600  Izglītības papildu pakalpojumi</t>
  </si>
  <si>
    <t>BUDŽETA KODS</t>
  </si>
  <si>
    <t>BUDŽETA KODA NOSAUKUMS</t>
  </si>
  <si>
    <t>TĀMES</t>
  </si>
  <si>
    <t>IZPILDE</t>
  </si>
  <si>
    <t>ATLIKUMS</t>
  </si>
  <si>
    <t>%</t>
  </si>
  <si>
    <t>Preces un pakalpojumi</t>
  </si>
  <si>
    <t xml:space="preserve">  2000</t>
  </si>
  <si>
    <t>Krājumi, materiāli, energoresursi, prece, biroja preces un inventārs, ko neuzska</t>
  </si>
  <si>
    <t xml:space="preserve">    2300</t>
  </si>
  <si>
    <t>Valsts un pašvaldību aprūpē un apgādē esošo personu uzturēšana</t>
  </si>
  <si>
    <t xml:space="preserve">      2360</t>
  </si>
  <si>
    <t>Ēdināšanas izdevumi</t>
  </si>
  <si>
    <t xml:space="preserve">        2363</t>
  </si>
  <si>
    <t>Kopā</t>
  </si>
  <si>
    <t>10.400  Atbalsts ģimenēm ar bērniem</t>
  </si>
  <si>
    <t>Biroja preces un inventārs</t>
  </si>
  <si>
    <t xml:space="preserve">      2310</t>
  </si>
  <si>
    <t>Biroja preces</t>
  </si>
  <si>
    <t xml:space="preserve">        2311</t>
  </si>
  <si>
    <t>Zāles, ķimikālijas, laboratorijas preces, medicīniskās ierīces, medicīnas instru</t>
  </si>
  <si>
    <t xml:space="preserve">      2340</t>
  </si>
  <si>
    <t>Zāles, ķimikālijas, laboratorijas preces</t>
  </si>
  <si>
    <t xml:space="preserve">        2341</t>
  </si>
  <si>
    <t>Kārtējā remonta un iestāžu uzturēšanas materiāli</t>
  </si>
  <si>
    <t xml:space="preserve">      2350</t>
  </si>
  <si>
    <t>saimniecības materiāli</t>
  </si>
  <si>
    <t xml:space="preserve">        2352</t>
  </si>
  <si>
    <t>Mīkstais inventārs</t>
  </si>
  <si>
    <t xml:space="preserve">        2361</t>
  </si>
  <si>
    <t>Personīgās higiēnas preces</t>
  </si>
  <si>
    <t xml:space="preserve">        2368</t>
  </si>
  <si>
    <t>Sociālie pabalsti</t>
  </si>
  <si>
    <t xml:space="preserve">  6000</t>
  </si>
  <si>
    <t>Pārējie pabalsti</t>
  </si>
  <si>
    <t xml:space="preserve">    6400</t>
  </si>
  <si>
    <t>Pabalsts vecākiem, ja bērnam vieta netiek nodrošināta pirmskolas iestādē</t>
  </si>
  <si>
    <t xml:space="preserve">      6450</t>
  </si>
  <si>
    <t>09.410  Augstākā terciālā izglītība</t>
  </si>
  <si>
    <t>Stipendiju izmaksas</t>
  </si>
  <si>
    <t xml:space="preserve">      6460</t>
  </si>
  <si>
    <t>09.520  Pedagogu profesionālās meistarības pilnveidošana</t>
  </si>
  <si>
    <t>Atlīdzība</t>
  </si>
  <si>
    <t xml:space="preserve">  1000</t>
  </si>
  <si>
    <t>Atalgojums</t>
  </si>
  <si>
    <t xml:space="preserve">    1100</t>
  </si>
  <si>
    <t>Mēneša amatalga</t>
  </si>
  <si>
    <t xml:space="preserve">      1110</t>
  </si>
  <si>
    <t>Pārējo darbinieku mēneša amatalga</t>
  </si>
  <si>
    <t xml:space="preserve">        1119</t>
  </si>
  <si>
    <t>Darba devēja valsts sociālās apdrošināšanas obligātās iemaksas,  sociāla rakstur</t>
  </si>
  <si>
    <t xml:space="preserve">    1200</t>
  </si>
  <si>
    <t>Darba devēja valsts sociālās apdrošināšanas obligātās iemaksas</t>
  </si>
  <si>
    <t xml:space="preserve">      1210</t>
  </si>
  <si>
    <t>Darba devēja sociāla rakstura pabalsti,  kompensācijas un citi maksājumi</t>
  </si>
  <si>
    <t xml:space="preserve">      1220</t>
  </si>
  <si>
    <t>Darba devēja sociāla rakstura pabalsti un kompensācijas, no kuriem aprēķina ienā</t>
  </si>
  <si>
    <t xml:space="preserve">        1221</t>
  </si>
  <si>
    <t>Pakalpojumi</t>
  </si>
  <si>
    <t xml:space="preserve">    2200</t>
  </si>
  <si>
    <t>Iestādes reprezentācijas, ar iestādes darbības un veicamo funkciju nodrošināšanu</t>
  </si>
  <si>
    <t xml:space="preserve">      2230</t>
  </si>
  <si>
    <t>Semināru, kursu, kongresu un konferenču apmaksa</t>
  </si>
  <si>
    <t xml:space="preserve">        2235</t>
  </si>
  <si>
    <t>Pārējie iestādes reprezentācijas, ar iestādes darbības veicamo funkciju nodrošin</t>
  </si>
  <si>
    <t xml:space="preserve">        2239</t>
  </si>
  <si>
    <t>Remonta darbi un iestāžu uzturēšanas pakalpojumi (izņemot ēku, būvju un ceļu kap</t>
  </si>
  <si>
    <t xml:space="preserve">      2240</t>
  </si>
  <si>
    <t>Iekārtas, inventāra un aparatūras remonts, tehniskā apkalpošana</t>
  </si>
  <si>
    <t xml:space="preserve">        2243</t>
  </si>
  <si>
    <t>Inventārs</t>
  </si>
  <si>
    <t xml:space="preserve">        2312</t>
  </si>
  <si>
    <t>datortehnikas remonta un uzturēšanas materiāli</t>
  </si>
  <si>
    <t xml:space="preserve">        2355</t>
  </si>
  <si>
    <t>Pārējās preces</t>
  </si>
  <si>
    <t xml:space="preserve">      2390</t>
  </si>
  <si>
    <t>Piemaksas un prēmijas</t>
  </si>
  <si>
    <t xml:space="preserve">      1140</t>
  </si>
  <si>
    <t>Piemaksa par nakts darbu</t>
  </si>
  <si>
    <t xml:space="preserve">        1141</t>
  </si>
  <si>
    <t>Piemaksas par vadības līgumiem un pārējās piemaksas</t>
  </si>
  <si>
    <t xml:space="preserve">        1149</t>
  </si>
  <si>
    <t>Atalgojums fiziskajām personām uz tiesiskās attiecības regulējošu dokumentu pama</t>
  </si>
  <si>
    <t xml:space="preserve">      1150</t>
  </si>
  <si>
    <t>Darba devēja sociāla rakstura pabalsti un kompensācijas, no kuriem neaprēķina ie</t>
  </si>
  <si>
    <t xml:space="preserve">        1228</t>
  </si>
  <si>
    <t>Pasta, telefona un citu sakaru pakalpojumi</t>
  </si>
  <si>
    <t xml:space="preserve">      2210</t>
  </si>
  <si>
    <t>Telefona abonēšanas maksa, vietējo un tālsarunu apmaksa</t>
  </si>
  <si>
    <t xml:space="preserve">        2212</t>
  </si>
  <si>
    <t>Interneta pakalpojumu sniedzēju apmaksa</t>
  </si>
  <si>
    <t xml:space="preserve">        2213</t>
  </si>
  <si>
    <t>Mobilā telefona abonēšanas maksas un sarunu apmaksa</t>
  </si>
  <si>
    <t xml:space="preserve">        2214</t>
  </si>
  <si>
    <t>Pārējie sakaru pakalpojumi</t>
  </si>
  <si>
    <t xml:space="preserve">        2219</t>
  </si>
  <si>
    <t>Izdevumi par komunālajiem pakalpojumiem</t>
  </si>
  <si>
    <t xml:space="preserve">      2220</t>
  </si>
  <si>
    <t>Izdevumi par apkuri</t>
  </si>
  <si>
    <t xml:space="preserve">        2221</t>
  </si>
  <si>
    <t>Izdevumi par ūdeni un kanalizāciju</t>
  </si>
  <si>
    <t xml:space="preserve">        2222</t>
  </si>
  <si>
    <t>Izdevumi par elektroenerģiju</t>
  </si>
  <si>
    <t xml:space="preserve">        2223</t>
  </si>
  <si>
    <t>Izdevumi par atkritumu izvešanu</t>
  </si>
  <si>
    <t xml:space="preserve">        2224</t>
  </si>
  <si>
    <t>Normatīvajos aktos noteiktie darba devēja veselības izdevumi darba ņēmējiem</t>
  </si>
  <si>
    <t xml:space="preserve">        2234</t>
  </si>
  <si>
    <t>Ēku, būvju un telpu remonts</t>
  </si>
  <si>
    <t xml:space="preserve">        2241</t>
  </si>
  <si>
    <t>Transportlīdzekļu uzturēšana un remonts</t>
  </si>
  <si>
    <t xml:space="preserve">        2242</t>
  </si>
  <si>
    <t>Ēku, būvju un telpu uzturēšana</t>
  </si>
  <si>
    <t xml:space="preserve">        2244</t>
  </si>
  <si>
    <t>Transportlīdzekļu valsts obligātās civiltiesiskās apdrošināšanas prēmijas</t>
  </si>
  <si>
    <t xml:space="preserve">        2245</t>
  </si>
  <si>
    <t>Informācijas tehnoloģijas pakalpojumi</t>
  </si>
  <si>
    <t xml:space="preserve">      2250</t>
  </si>
  <si>
    <t>Pārējie informācijas tehnoloģiju pakalpojumi</t>
  </si>
  <si>
    <t xml:space="preserve">        2259</t>
  </si>
  <si>
    <t>Īre un noma</t>
  </si>
  <si>
    <t xml:space="preserve">      2260</t>
  </si>
  <si>
    <t>Ēku, telpu īre un noma</t>
  </si>
  <si>
    <t xml:space="preserve">        2261</t>
  </si>
  <si>
    <t>Citi pakalpojumi</t>
  </si>
  <si>
    <t xml:space="preserve">      2270</t>
  </si>
  <si>
    <t>Pārējie klasifikācijā neuzskaitītie pakalpojumu veidi</t>
  </si>
  <si>
    <t xml:space="preserve">        2279</t>
  </si>
  <si>
    <t>Kurināmais un enerģētiskie materiāli</t>
  </si>
  <si>
    <t xml:space="preserve">      2320</t>
  </si>
  <si>
    <t>Kurināmais</t>
  </si>
  <si>
    <t xml:space="preserve">        2321</t>
  </si>
  <si>
    <t>Degviela</t>
  </si>
  <si>
    <t xml:space="preserve">        2322</t>
  </si>
  <si>
    <t>Remontmateriāli</t>
  </si>
  <si>
    <t xml:space="preserve">        2351</t>
  </si>
  <si>
    <t>Elektroiekārtu remonta un uzturēšanas materiāli</t>
  </si>
  <si>
    <t xml:space="preserve">        2353</t>
  </si>
  <si>
    <t>Transportlīdzekļu uzturēšana un remontmateriāli</t>
  </si>
  <si>
    <t xml:space="preserve">        2354</t>
  </si>
  <si>
    <t>Mācību līdzekļi un materiāli</t>
  </si>
  <si>
    <t xml:space="preserve">      2370</t>
  </si>
  <si>
    <t>Grāmatas un žurnāli</t>
  </si>
  <si>
    <t xml:space="preserve">    2400</t>
  </si>
  <si>
    <t>Mācību grāmatas</t>
  </si>
  <si>
    <t xml:space="preserve">      2410</t>
  </si>
  <si>
    <t>Budžeta iestāžu nodokļu maksājumi</t>
  </si>
  <si>
    <t xml:space="preserve">    2500</t>
  </si>
  <si>
    <t xml:space="preserve">      2510</t>
  </si>
  <si>
    <t>Pārējie nodokļi un nodevas</t>
  </si>
  <si>
    <t xml:space="preserve">        2519</t>
  </si>
  <si>
    <t>Pamatkapitāla veidošana</t>
  </si>
  <si>
    <t xml:space="preserve">  5000</t>
  </si>
  <si>
    <t>Pamatlīdzekļi</t>
  </si>
  <si>
    <t xml:space="preserve">    5200</t>
  </si>
  <si>
    <t>Pārējie pamatlīdzekļi</t>
  </si>
  <si>
    <t xml:space="preserve">      5230</t>
  </si>
  <si>
    <t>Bibliotēku fondi</t>
  </si>
  <si>
    <t xml:space="preserve">        5233</t>
  </si>
  <si>
    <t>01.830  Vispārēja rakstura transferti no pašvaldību budžeta pašvaldību budžetam</t>
  </si>
  <si>
    <t>Uzturēšanas izdevumu transferti, dotācijas un mērķdotācijas pašvaldībām uzturēša</t>
  </si>
  <si>
    <t xml:space="preserve">  7000</t>
  </si>
  <si>
    <t>Pašvaldību budžeta uzturēšanas izdevumu transferti</t>
  </si>
  <si>
    <t xml:space="preserve">    7200</t>
  </si>
  <si>
    <t>Pašvaldību budžeta uzturēšanas izdevumu transferti citām pašvaldībām</t>
  </si>
  <si>
    <t xml:space="preserve">      7210</t>
  </si>
  <si>
    <t>09.510  Interešu un profesionālās ievirzes izglītība</t>
  </si>
  <si>
    <t>Prēmijas un naudas balvas</t>
  </si>
  <si>
    <t xml:space="preserve">        1148</t>
  </si>
  <si>
    <t>Uz uzņēmuma līguma pamata pieaicināto ekspertu izdevumi</t>
  </si>
  <si>
    <t xml:space="preserve">        2232</t>
  </si>
  <si>
    <t>Transportlīdzekļu noma</t>
  </si>
  <si>
    <t xml:space="preserve">        2262</t>
  </si>
  <si>
    <t>Pārējā noma</t>
  </si>
  <si>
    <t xml:space="preserve">        2269</t>
  </si>
  <si>
    <t>Procentu izdevumi</t>
  </si>
  <si>
    <t xml:space="preserve">  4000</t>
  </si>
  <si>
    <t>Saņemto vidēja termiņa aizņēmumu atmaksa</t>
  </si>
  <si>
    <t xml:space="preserve">  4002</t>
  </si>
  <si>
    <t>Procentu maksājumi iekšzemes kredītiestādēm</t>
  </si>
  <si>
    <t xml:space="preserve">    4200</t>
  </si>
  <si>
    <t>Budžeta iestāžu līzinga procentu maksājumi</t>
  </si>
  <si>
    <t xml:space="preserve">      4250</t>
  </si>
  <si>
    <t>Zemes noma</t>
  </si>
  <si>
    <t xml:space="preserve">        2263</t>
  </si>
  <si>
    <t>Nekustamā īpašuma nodoklis</t>
  </si>
  <si>
    <t xml:space="preserve">        2513</t>
  </si>
  <si>
    <t>09.810  Pārējā izglītības vadība</t>
  </si>
  <si>
    <t>Pārējās grāmatas un žurnāli</t>
  </si>
  <si>
    <t xml:space="preserve">      2490</t>
  </si>
  <si>
    <t>Samazinājums</t>
  </si>
  <si>
    <t>09 kopā</t>
  </si>
  <si>
    <t>50.pielikums</t>
  </si>
  <si>
    <r>
      <t>09.210  Vispārējā izglītība. Pamatizglītība</t>
    </r>
    <r>
      <rPr>
        <sz val="12"/>
        <color indexed="8"/>
        <rFont val="Times New Roman"/>
        <family val="1"/>
      </rPr>
      <t xml:space="preserve"> (ISCED - 97 1., 2. un 3. līmenis)</t>
    </r>
  </si>
  <si>
    <r>
      <t>09.100  Pirmskolas izglītība</t>
    </r>
    <r>
      <rPr>
        <sz val="12"/>
        <color indexed="8"/>
        <rFont val="Times New Roman"/>
        <family val="1"/>
      </rPr>
      <t xml:space="preserve"> (ISCED- 97 0.līmenis)</t>
    </r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</si>
</sst>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7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23">
    <xf numFmtId="0" fontId="0" fillId="2" borderId="0" xfId="0" applyAlignment="1">
      <alignment vertical="top"/>
    </xf>
    <xf numFmtId="0" fontId="1" fillId="3" borderId="0" xfId="0" applyFont="1" applyFill="1" applyAlignment="1">
      <alignment horizontal="left" vertical="top" wrapText="1" indent="2" readingOrder="1"/>
    </xf>
    <xf numFmtId="0" fontId="3" fillId="2" borderId="0" xfId="0" applyFont="1" applyAlignment="1">
      <alignment vertical="top"/>
    </xf>
    <xf numFmtId="0" fontId="4" fillId="3" borderId="0" xfId="0" applyFont="1" applyFill="1" applyAlignment="1">
      <alignment horizontal="right" vertical="top" wrapText="1" readingOrder="1"/>
    </xf>
    <xf numFmtId="0" fontId="5" fillId="3" borderId="0" xfId="0" applyFont="1" applyFill="1" applyAlignment="1">
      <alignment horizontal="center" vertical="top" wrapText="1" readingOrder="1"/>
    </xf>
    <xf numFmtId="0" fontId="6" fillId="2" borderId="0" xfId="0" applyFont="1" applyAlignment="1">
      <alignment vertical="top"/>
    </xf>
    <xf numFmtId="165" fontId="6" fillId="3" borderId="0" xfId="0" applyNumberFormat="1" applyFont="1" applyFill="1" applyAlignment="1">
      <alignment horizontal="right" vertical="top"/>
    </xf>
    <xf numFmtId="166" fontId="6" fillId="3" borderId="0" xfId="0" applyNumberFormat="1" applyFont="1" applyFill="1" applyAlignment="1">
      <alignment horizontal="right" vertical="top"/>
    </xf>
    <xf numFmtId="166" fontId="3" fillId="3" borderId="0" xfId="0" applyNumberFormat="1" applyFont="1" applyFill="1" applyAlignment="1">
      <alignment horizontal="right" vertical="top"/>
    </xf>
    <xf numFmtId="0" fontId="5" fillId="3" borderId="0" xfId="0" applyFont="1" applyFill="1" applyAlignment="1">
      <alignment horizontal="left" vertical="top" wrapText="1" readingOrder="1"/>
    </xf>
    <xf numFmtId="166" fontId="3" fillId="2" borderId="0" xfId="0" applyNumberFormat="1" applyFont="1" applyAlignment="1">
      <alignment vertical="top"/>
    </xf>
    <xf numFmtId="0" fontId="4" fillId="2" borderId="0" xfId="0" applyFont="1" applyAlignment="1">
      <alignment vertical="top"/>
    </xf>
    <xf numFmtId="0" fontId="5" fillId="3" borderId="0" xfId="0" applyFont="1" applyFill="1" applyAlignment="1">
      <alignment horizontal="left" vertical="top" wrapText="1" readingOrder="1"/>
    </xf>
    <xf numFmtId="165" fontId="6" fillId="3" borderId="0" xfId="0" applyNumberFormat="1" applyFont="1" applyFill="1" applyAlignment="1">
      <alignment horizontal="right" vertical="top"/>
    </xf>
    <xf numFmtId="165" fontId="3" fillId="3" borderId="0" xfId="0" applyNumberFormat="1" applyFont="1" applyFill="1" applyAlignment="1">
      <alignment horizontal="right" vertical="top"/>
    </xf>
    <xf numFmtId="0" fontId="3" fillId="3" borderId="0" xfId="0" applyFont="1" applyFill="1" applyAlignment="1">
      <alignment horizontal="left" vertical="top" wrapText="1" readingOrder="1"/>
    </xf>
    <xf numFmtId="0" fontId="6" fillId="3" borderId="0" xfId="0" applyFont="1" applyFill="1" applyAlignment="1">
      <alignment horizontal="left" vertical="top" wrapText="1" readingOrder="1"/>
    </xf>
    <xf numFmtId="0" fontId="5" fillId="3" borderId="0" xfId="0" applyFont="1" applyFill="1" applyAlignment="1">
      <alignment horizontal="center" vertical="top" wrapText="1" readingOrder="1"/>
    </xf>
    <xf numFmtId="0" fontId="4" fillId="3" borderId="0" xfId="0" applyFont="1" applyFill="1" applyAlignment="1">
      <alignment horizontal="right" vertical="top" wrapText="1" readingOrder="1"/>
    </xf>
    <xf numFmtId="0" fontId="1" fillId="3" borderId="0" xfId="0" applyFont="1" applyFill="1" applyAlignment="1">
      <alignment horizontal="left" vertical="top" wrapText="1" indent="2" readingOrder="1"/>
    </xf>
    <xf numFmtId="0" fontId="4" fillId="3" borderId="0" xfId="0" applyFont="1" applyFill="1" applyAlignment="1">
      <alignment horizontal="left" vertical="top" wrapText="1" indent="2" readingOrder="1"/>
    </xf>
    <xf numFmtId="0" fontId="4" fillId="3" borderId="0" xfId="0" applyFont="1" applyFill="1" applyAlignment="1">
      <alignment horizontal="left" vertical="top" wrapText="1" readingOrder="1"/>
    </xf>
    <xf numFmtId="0" fontId="1" fillId="3" borderId="0" xfId="0" applyFont="1" applyFill="1" applyAlignment="1">
      <alignment horizontal="left" vertical="top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89"/>
  <sheetViews>
    <sheetView tabSelected="1" showOutlineSymbols="0" view="pageBreakPreview" zoomScaleSheetLayoutView="100" workbookViewId="0" topLeftCell="A109">
      <selection activeCell="Q120" sqref="Q120"/>
    </sheetView>
  </sheetViews>
  <sheetFormatPr defaultColWidth="7.00390625" defaultRowHeight="12.75" customHeight="1"/>
  <cols>
    <col min="1" max="16" width="7.00390625" style="2" customWidth="1"/>
    <col min="17" max="17" width="8.57421875" style="2" customWidth="1"/>
    <col min="18" max="16384" width="7.00390625" style="2" customWidth="1"/>
  </cols>
  <sheetData>
    <row r="1" ht="18.75" customHeight="1"/>
    <row r="2" spans="2:16" ht="16.5" customHeight="1">
      <c r="B2" s="18" t="s">
        <v>0</v>
      </c>
      <c r="C2" s="18"/>
      <c r="D2" s="18"/>
      <c r="E2" s="18"/>
      <c r="F2" s="18"/>
      <c r="G2" s="18"/>
      <c r="H2" s="22" t="s">
        <v>1</v>
      </c>
      <c r="I2" s="22"/>
      <c r="J2" s="22"/>
      <c r="K2" s="22"/>
      <c r="L2" s="22"/>
      <c r="M2" s="22"/>
      <c r="N2" s="22"/>
      <c r="O2" s="22"/>
      <c r="P2" s="11" t="s">
        <v>202</v>
      </c>
    </row>
    <row r="3" ht="7.5" customHeight="1"/>
    <row r="4" spans="2:15" ht="16.5" customHeight="1">
      <c r="B4" s="18" t="s">
        <v>2</v>
      </c>
      <c r="C4" s="18"/>
      <c r="D4" s="18"/>
      <c r="E4" s="18"/>
      <c r="F4" s="18"/>
      <c r="G4" s="18"/>
      <c r="H4" s="21" t="s">
        <v>3</v>
      </c>
      <c r="I4" s="21"/>
      <c r="J4" s="21"/>
      <c r="K4" s="21"/>
      <c r="L4" s="21"/>
      <c r="M4" s="21"/>
      <c r="N4" s="21"/>
      <c r="O4" s="21"/>
    </row>
    <row r="5" ht="9" customHeight="1"/>
    <row r="6" spans="2:15" ht="12.75" customHeight="1">
      <c r="B6" s="18" t="s">
        <v>4</v>
      </c>
      <c r="C6" s="18"/>
      <c r="D6" s="18"/>
      <c r="E6" s="18"/>
      <c r="F6" s="18"/>
      <c r="G6" s="18"/>
      <c r="H6" s="21" t="s">
        <v>5</v>
      </c>
      <c r="I6" s="21"/>
      <c r="J6" s="21"/>
      <c r="K6" s="21"/>
      <c r="L6" s="21"/>
      <c r="M6" s="21"/>
      <c r="N6" s="21"/>
      <c r="O6" s="21"/>
    </row>
    <row r="7" spans="2:7" ht="6" customHeight="1">
      <c r="B7" s="18"/>
      <c r="C7" s="18"/>
      <c r="D7" s="18"/>
      <c r="E7" s="18"/>
      <c r="F7" s="18"/>
      <c r="G7" s="18"/>
    </row>
    <row r="8" ht="3" customHeight="1"/>
    <row r="9" spans="2:15" ht="17.25" customHeight="1">
      <c r="B9" s="18" t="s">
        <v>6</v>
      </c>
      <c r="C9" s="18"/>
      <c r="D9" s="18"/>
      <c r="E9" s="18"/>
      <c r="F9" s="18"/>
      <c r="G9" s="18"/>
      <c r="H9" s="20" t="s">
        <v>7</v>
      </c>
      <c r="I9" s="20"/>
      <c r="J9" s="20"/>
      <c r="K9" s="20"/>
      <c r="L9" s="20"/>
      <c r="M9" s="20"/>
      <c r="N9" s="20"/>
      <c r="O9" s="20"/>
    </row>
    <row r="10" spans="2:7" ht="6" customHeight="1">
      <c r="B10" s="18"/>
      <c r="C10" s="18"/>
      <c r="D10" s="18"/>
      <c r="E10" s="18"/>
      <c r="F10" s="18"/>
      <c r="G10" s="18"/>
    </row>
    <row r="11" ht="4.5" customHeight="1"/>
    <row r="12" spans="2:15" ht="18" customHeight="1">
      <c r="B12" s="18" t="s">
        <v>8</v>
      </c>
      <c r="C12" s="18"/>
      <c r="D12" s="18"/>
      <c r="E12" s="18"/>
      <c r="F12" s="18"/>
      <c r="G12" s="18"/>
      <c r="H12" s="19" t="s">
        <v>9</v>
      </c>
      <c r="I12" s="19"/>
      <c r="J12" s="19"/>
      <c r="K12" s="19"/>
      <c r="L12" s="19"/>
      <c r="M12" s="19"/>
      <c r="N12" s="19"/>
      <c r="O12" s="19"/>
    </row>
    <row r="13" ht="6" customHeight="1"/>
    <row r="14" ht="14.25" customHeight="1"/>
    <row r="15" spans="8:9" ht="6.75" customHeight="1">
      <c r="H15" s="17" t="s">
        <v>10</v>
      </c>
      <c r="I15" s="17"/>
    </row>
    <row r="16" spans="1:17" ht="12.75" customHeight="1">
      <c r="A16" s="17" t="s">
        <v>11</v>
      </c>
      <c r="B16" s="17"/>
      <c r="C16" s="17"/>
      <c r="D16" s="17"/>
      <c r="E16" s="17"/>
      <c r="F16" s="17"/>
      <c r="G16" s="17"/>
      <c r="H16" s="17"/>
      <c r="I16" s="17"/>
      <c r="J16" s="17" t="s">
        <v>12</v>
      </c>
      <c r="K16" s="17"/>
      <c r="L16" s="17" t="s">
        <v>13</v>
      </c>
      <c r="M16" s="17"/>
      <c r="N16" s="17" t="s">
        <v>14</v>
      </c>
      <c r="O16" s="17"/>
      <c r="P16" s="4" t="s">
        <v>15</v>
      </c>
      <c r="Q16" s="5" t="s">
        <v>200</v>
      </c>
    </row>
    <row r="17" spans="8:9" ht="9.75" customHeight="1">
      <c r="H17" s="17"/>
      <c r="I17" s="17"/>
    </row>
    <row r="18" ht="3" customHeight="1"/>
    <row r="19" spans="1:16" ht="15" customHeight="1">
      <c r="A19" s="15" t="s">
        <v>16</v>
      </c>
      <c r="B19" s="15"/>
      <c r="C19" s="15"/>
      <c r="D19" s="15"/>
      <c r="E19" s="15"/>
      <c r="F19" s="15"/>
      <c r="G19" s="15"/>
      <c r="H19" s="16" t="s">
        <v>17</v>
      </c>
      <c r="I19" s="16"/>
      <c r="J19" s="13">
        <v>34482</v>
      </c>
      <c r="K19" s="13"/>
      <c r="L19" s="13">
        <v>14214.82</v>
      </c>
      <c r="M19" s="13"/>
      <c r="N19" s="13">
        <v>20267.18</v>
      </c>
      <c r="O19" s="13"/>
      <c r="P19" s="7">
        <v>41.223884925468354</v>
      </c>
    </row>
    <row r="20" ht="3" customHeight="1"/>
    <row r="21" spans="1:16" ht="14.25" customHeight="1">
      <c r="A21" s="15" t="s">
        <v>18</v>
      </c>
      <c r="B21" s="15"/>
      <c r="C21" s="15"/>
      <c r="D21" s="15"/>
      <c r="E21" s="15"/>
      <c r="F21" s="15"/>
      <c r="G21" s="15"/>
      <c r="H21" s="15" t="s">
        <v>19</v>
      </c>
      <c r="I21" s="15"/>
      <c r="J21" s="14">
        <v>34482</v>
      </c>
      <c r="K21" s="14"/>
      <c r="L21" s="14">
        <v>14214.82</v>
      </c>
      <c r="M21" s="14"/>
      <c r="N21" s="14">
        <v>20267.18</v>
      </c>
      <c r="O21" s="14"/>
      <c r="P21" s="8">
        <v>41.223884925468354</v>
      </c>
    </row>
    <row r="22" spans="1:7" ht="14.25" customHeight="1">
      <c r="A22" s="15"/>
      <c r="B22" s="15"/>
      <c r="C22" s="15"/>
      <c r="D22" s="15"/>
      <c r="E22" s="15"/>
      <c r="F22" s="15"/>
      <c r="G22" s="15"/>
    </row>
    <row r="23" ht="3" customHeight="1"/>
    <row r="24" spans="1:16" ht="14.25" customHeight="1">
      <c r="A24" s="15" t="s">
        <v>20</v>
      </c>
      <c r="B24" s="15"/>
      <c r="C24" s="15"/>
      <c r="D24" s="15"/>
      <c r="E24" s="15"/>
      <c r="F24" s="15"/>
      <c r="G24" s="15"/>
      <c r="H24" s="15" t="s">
        <v>21</v>
      </c>
      <c r="I24" s="15"/>
      <c r="J24" s="14">
        <v>34482</v>
      </c>
      <c r="K24" s="14"/>
      <c r="L24" s="14">
        <v>14214.82</v>
      </c>
      <c r="M24" s="14"/>
      <c r="N24" s="14">
        <v>20267.18</v>
      </c>
      <c r="O24" s="14"/>
      <c r="P24" s="8">
        <v>41.223884925468354</v>
      </c>
    </row>
    <row r="25" spans="1:7" ht="14.25" customHeight="1">
      <c r="A25" s="15"/>
      <c r="B25" s="15"/>
      <c r="C25" s="15"/>
      <c r="D25" s="15"/>
      <c r="E25" s="15"/>
      <c r="F25" s="15"/>
      <c r="G25" s="15"/>
    </row>
    <row r="26" ht="3" customHeight="1"/>
    <row r="27" spans="1:17" ht="15" customHeight="1">
      <c r="A27" s="15" t="s">
        <v>22</v>
      </c>
      <c r="B27" s="15"/>
      <c r="C27" s="15"/>
      <c r="D27" s="15"/>
      <c r="E27" s="15"/>
      <c r="F27" s="15"/>
      <c r="G27" s="15"/>
      <c r="H27" s="15" t="s">
        <v>23</v>
      </c>
      <c r="I27" s="15"/>
      <c r="J27" s="14">
        <v>34482</v>
      </c>
      <c r="K27" s="14"/>
      <c r="L27" s="14">
        <v>14214.82</v>
      </c>
      <c r="M27" s="14"/>
      <c r="N27" s="14">
        <v>20267.18</v>
      </c>
      <c r="O27" s="14"/>
      <c r="P27" s="8">
        <v>41.223884925468354</v>
      </c>
      <c r="Q27" s="8">
        <v>-4940</v>
      </c>
    </row>
    <row r="28" ht="1.5" customHeight="1"/>
    <row r="29" spans="8:17" ht="13.5" customHeight="1">
      <c r="H29" s="12" t="s">
        <v>24</v>
      </c>
      <c r="I29" s="12"/>
      <c r="J29" s="13">
        <v>34482</v>
      </c>
      <c r="K29" s="13"/>
      <c r="L29" s="13">
        <v>14214.82</v>
      </c>
      <c r="M29" s="13"/>
      <c r="N29" s="13">
        <v>20267.18</v>
      </c>
      <c r="O29" s="13"/>
      <c r="P29" s="7">
        <v>41.223884925468354</v>
      </c>
      <c r="Q29" s="7">
        <f>SUM(Q19:Q27)</f>
        <v>-4940</v>
      </c>
    </row>
    <row r="30" ht="21" customHeight="1"/>
    <row r="31" spans="2:7" ht="6" customHeight="1">
      <c r="B31" s="18"/>
      <c r="C31" s="18"/>
      <c r="D31" s="18"/>
      <c r="E31" s="18"/>
      <c r="F31" s="18"/>
      <c r="G31" s="18"/>
    </row>
    <row r="32" ht="4.5" customHeight="1"/>
    <row r="33" spans="2:15" ht="18" customHeight="1">
      <c r="B33" s="18" t="s">
        <v>8</v>
      </c>
      <c r="C33" s="18"/>
      <c r="D33" s="18"/>
      <c r="E33" s="18"/>
      <c r="F33" s="18"/>
      <c r="G33" s="18"/>
      <c r="H33" s="19" t="s">
        <v>25</v>
      </c>
      <c r="I33" s="19"/>
      <c r="J33" s="19"/>
      <c r="K33" s="19"/>
      <c r="L33" s="19"/>
      <c r="M33" s="19"/>
      <c r="N33" s="19"/>
      <c r="O33" s="19"/>
    </row>
    <row r="34" ht="6" customHeight="1"/>
    <row r="35" ht="9" customHeight="1"/>
    <row r="36" spans="8:9" ht="6.75" customHeight="1">
      <c r="H36" s="17" t="s">
        <v>10</v>
      </c>
      <c r="I36" s="17"/>
    </row>
    <row r="37" spans="1:17" ht="12.75" customHeight="1">
      <c r="A37" s="17" t="s">
        <v>11</v>
      </c>
      <c r="B37" s="17"/>
      <c r="C37" s="17"/>
      <c r="D37" s="17"/>
      <c r="E37" s="17"/>
      <c r="F37" s="17"/>
      <c r="G37" s="17"/>
      <c r="H37" s="17"/>
      <c r="I37" s="17"/>
      <c r="J37" s="17" t="s">
        <v>12</v>
      </c>
      <c r="K37" s="17"/>
      <c r="L37" s="17" t="s">
        <v>13</v>
      </c>
      <c r="M37" s="17"/>
      <c r="N37" s="17" t="s">
        <v>14</v>
      </c>
      <c r="O37" s="17"/>
      <c r="P37" s="4" t="s">
        <v>15</v>
      </c>
      <c r="Q37" s="5" t="s">
        <v>200</v>
      </c>
    </row>
    <row r="38" spans="8:9" ht="9.75" customHeight="1">
      <c r="H38" s="17"/>
      <c r="I38" s="17"/>
    </row>
    <row r="39" ht="3" customHeight="1"/>
    <row r="40" spans="1:16" ht="15" customHeight="1">
      <c r="A40" s="15" t="s">
        <v>16</v>
      </c>
      <c r="B40" s="15"/>
      <c r="C40" s="15"/>
      <c r="D40" s="15"/>
      <c r="E40" s="15"/>
      <c r="F40" s="15"/>
      <c r="G40" s="15"/>
      <c r="H40" s="16" t="s">
        <v>17</v>
      </c>
      <c r="I40" s="16"/>
      <c r="J40" s="13">
        <v>52142</v>
      </c>
      <c r="K40" s="13"/>
      <c r="L40" s="13">
        <v>20479.55</v>
      </c>
      <c r="M40" s="13"/>
      <c r="N40" s="13">
        <v>31662.45</v>
      </c>
      <c r="O40" s="13"/>
      <c r="P40" s="7">
        <v>39.27649495608147</v>
      </c>
    </row>
    <row r="41" ht="3" customHeight="1"/>
    <row r="42" spans="1:16" ht="14.25" customHeight="1">
      <c r="A42" s="15" t="s">
        <v>18</v>
      </c>
      <c r="B42" s="15"/>
      <c r="C42" s="15"/>
      <c r="D42" s="15"/>
      <c r="E42" s="15"/>
      <c r="F42" s="15"/>
      <c r="G42" s="15"/>
      <c r="H42" s="15" t="s">
        <v>19</v>
      </c>
      <c r="I42" s="15"/>
      <c r="J42" s="14">
        <v>52142</v>
      </c>
      <c r="K42" s="14"/>
      <c r="L42" s="14">
        <v>20479.55</v>
      </c>
      <c r="M42" s="14"/>
      <c r="N42" s="14">
        <v>31662.45</v>
      </c>
      <c r="O42" s="14"/>
      <c r="P42" s="8">
        <v>39.27649495608147</v>
      </c>
    </row>
    <row r="43" spans="1:7" ht="14.25" customHeight="1">
      <c r="A43" s="15"/>
      <c r="B43" s="15"/>
      <c r="C43" s="15"/>
      <c r="D43" s="15"/>
      <c r="E43" s="15"/>
      <c r="F43" s="15"/>
      <c r="G43" s="15"/>
    </row>
    <row r="44" ht="3" customHeight="1"/>
    <row r="45" spans="1:16" ht="15" customHeight="1">
      <c r="A45" s="15" t="s">
        <v>26</v>
      </c>
      <c r="B45" s="15"/>
      <c r="C45" s="15"/>
      <c r="D45" s="15"/>
      <c r="E45" s="15"/>
      <c r="F45" s="15"/>
      <c r="G45" s="15"/>
      <c r="H45" s="15" t="s">
        <v>27</v>
      </c>
      <c r="I45" s="15"/>
      <c r="J45" s="14">
        <v>24</v>
      </c>
      <c r="K45" s="14"/>
      <c r="L45" s="14">
        <v>0</v>
      </c>
      <c r="M45" s="14"/>
      <c r="N45" s="14">
        <v>24</v>
      </c>
      <c r="O45" s="14"/>
      <c r="P45" s="8">
        <v>0</v>
      </c>
    </row>
    <row r="46" ht="3" customHeight="1"/>
    <row r="47" spans="1:16" ht="15" customHeight="1">
      <c r="A47" s="15" t="s">
        <v>28</v>
      </c>
      <c r="B47" s="15"/>
      <c r="C47" s="15"/>
      <c r="D47" s="15"/>
      <c r="E47" s="15"/>
      <c r="F47" s="15"/>
      <c r="G47" s="15"/>
      <c r="H47" s="15" t="s">
        <v>29</v>
      </c>
      <c r="I47" s="15"/>
      <c r="J47" s="14">
        <v>24</v>
      </c>
      <c r="K47" s="14"/>
      <c r="L47" s="14">
        <v>0</v>
      </c>
      <c r="M47" s="14"/>
      <c r="N47" s="14">
        <v>24</v>
      </c>
      <c r="O47" s="14"/>
      <c r="P47" s="8">
        <v>0</v>
      </c>
    </row>
    <row r="48" ht="3" customHeight="1"/>
    <row r="49" spans="1:16" ht="14.25" customHeight="1">
      <c r="A49" s="15" t="s">
        <v>30</v>
      </c>
      <c r="B49" s="15"/>
      <c r="C49" s="15"/>
      <c r="D49" s="15"/>
      <c r="E49" s="15"/>
      <c r="F49" s="15"/>
      <c r="G49" s="15"/>
      <c r="H49" s="15" t="s">
        <v>31</v>
      </c>
      <c r="I49" s="15"/>
      <c r="J49" s="14">
        <v>18</v>
      </c>
      <c r="K49" s="14"/>
      <c r="L49" s="14">
        <v>18</v>
      </c>
      <c r="M49" s="14"/>
      <c r="N49" s="14">
        <v>0</v>
      </c>
      <c r="O49" s="14"/>
      <c r="P49" s="8">
        <v>100</v>
      </c>
    </row>
    <row r="50" spans="1:7" ht="14.25" customHeight="1">
      <c r="A50" s="15"/>
      <c r="B50" s="15"/>
      <c r="C50" s="15"/>
      <c r="D50" s="15"/>
      <c r="E50" s="15"/>
      <c r="F50" s="15"/>
      <c r="G50" s="15"/>
    </row>
    <row r="51" ht="3" customHeight="1"/>
    <row r="52" spans="1:16" ht="15" customHeight="1">
      <c r="A52" s="15" t="s">
        <v>32</v>
      </c>
      <c r="B52" s="15"/>
      <c r="C52" s="15"/>
      <c r="D52" s="15"/>
      <c r="E52" s="15"/>
      <c r="F52" s="15"/>
      <c r="G52" s="15"/>
      <c r="H52" s="15" t="s">
        <v>33</v>
      </c>
      <c r="I52" s="15"/>
      <c r="J52" s="14">
        <v>18</v>
      </c>
      <c r="K52" s="14"/>
      <c r="L52" s="14">
        <v>18</v>
      </c>
      <c r="M52" s="14"/>
      <c r="N52" s="14">
        <v>0</v>
      </c>
      <c r="O52" s="14"/>
      <c r="P52" s="8">
        <v>100</v>
      </c>
    </row>
    <row r="53" ht="3" customHeight="1"/>
    <row r="54" spans="1:16" ht="15" customHeight="1">
      <c r="A54" s="15" t="s">
        <v>34</v>
      </c>
      <c r="B54" s="15"/>
      <c r="C54" s="15"/>
      <c r="D54" s="15"/>
      <c r="E54" s="15"/>
      <c r="F54" s="15"/>
      <c r="G54" s="15"/>
      <c r="H54" s="15" t="s">
        <v>35</v>
      </c>
      <c r="I54" s="15"/>
      <c r="J54" s="14">
        <v>33</v>
      </c>
      <c r="K54" s="14"/>
      <c r="L54" s="14">
        <v>32.02</v>
      </c>
      <c r="M54" s="14"/>
      <c r="N54" s="14">
        <v>0.9799999999999954</v>
      </c>
      <c r="O54" s="14"/>
      <c r="P54" s="8">
        <v>97.03030303030306</v>
      </c>
    </row>
    <row r="55" ht="3" customHeight="1"/>
    <row r="56" spans="1:16" ht="15" customHeight="1">
      <c r="A56" s="15" t="s">
        <v>36</v>
      </c>
      <c r="B56" s="15"/>
      <c r="C56" s="15"/>
      <c r="D56" s="15"/>
      <c r="E56" s="15"/>
      <c r="F56" s="15"/>
      <c r="G56" s="15"/>
      <c r="H56" s="15" t="s">
        <v>37</v>
      </c>
      <c r="I56" s="15"/>
      <c r="J56" s="14">
        <v>33</v>
      </c>
      <c r="K56" s="14"/>
      <c r="L56" s="14">
        <v>32.02</v>
      </c>
      <c r="M56" s="14"/>
      <c r="N56" s="14">
        <v>0.9799999999999954</v>
      </c>
      <c r="O56" s="14"/>
      <c r="P56" s="8">
        <v>97.03030303030306</v>
      </c>
    </row>
    <row r="57" ht="3" customHeight="1"/>
    <row r="58" spans="1:16" ht="14.25" customHeight="1">
      <c r="A58" s="15" t="s">
        <v>20</v>
      </c>
      <c r="B58" s="15"/>
      <c r="C58" s="15"/>
      <c r="D58" s="15"/>
      <c r="E58" s="15"/>
      <c r="F58" s="15"/>
      <c r="G58" s="15"/>
      <c r="H58" s="15" t="s">
        <v>21</v>
      </c>
      <c r="I58" s="15"/>
      <c r="J58" s="14">
        <v>52067</v>
      </c>
      <c r="K58" s="14"/>
      <c r="L58" s="14">
        <v>20429.53</v>
      </c>
      <c r="M58" s="14"/>
      <c r="N58" s="14">
        <v>31637.47</v>
      </c>
      <c r="O58" s="14"/>
      <c r="P58" s="8">
        <v>39.237002323928785</v>
      </c>
    </row>
    <row r="59" spans="1:7" ht="14.25" customHeight="1">
      <c r="A59" s="15"/>
      <c r="B59" s="15"/>
      <c r="C59" s="15"/>
      <c r="D59" s="15"/>
      <c r="E59" s="15"/>
      <c r="F59" s="15"/>
      <c r="G59" s="15"/>
    </row>
    <row r="60" ht="3" customHeight="1"/>
    <row r="61" spans="1:16" ht="15" customHeight="1">
      <c r="A61" s="15" t="s">
        <v>38</v>
      </c>
      <c r="B61" s="15"/>
      <c r="C61" s="15"/>
      <c r="D61" s="15"/>
      <c r="E61" s="15"/>
      <c r="F61" s="15"/>
      <c r="G61" s="15"/>
      <c r="H61" s="15" t="s">
        <v>39</v>
      </c>
      <c r="I61" s="15"/>
      <c r="J61" s="14">
        <v>60</v>
      </c>
      <c r="K61" s="14"/>
      <c r="L61" s="14">
        <v>59.81</v>
      </c>
      <c r="M61" s="14"/>
      <c r="N61" s="14">
        <v>0.19</v>
      </c>
      <c r="O61" s="14"/>
      <c r="P61" s="8">
        <v>99.68333333333334</v>
      </c>
    </row>
    <row r="62" ht="3" customHeight="1"/>
    <row r="63" spans="1:17" ht="15" customHeight="1">
      <c r="A63" s="15" t="s">
        <v>22</v>
      </c>
      <c r="B63" s="15"/>
      <c r="C63" s="15"/>
      <c r="D63" s="15"/>
      <c r="E63" s="15"/>
      <c r="F63" s="15"/>
      <c r="G63" s="15"/>
      <c r="H63" s="15" t="s">
        <v>23</v>
      </c>
      <c r="I63" s="15"/>
      <c r="J63" s="14">
        <v>51959</v>
      </c>
      <c r="K63" s="14"/>
      <c r="L63" s="14">
        <v>20369.72</v>
      </c>
      <c r="M63" s="14"/>
      <c r="N63" s="14">
        <v>31589.28</v>
      </c>
      <c r="O63" s="14"/>
      <c r="P63" s="8">
        <v>39.20344887314998</v>
      </c>
      <c r="Q63" s="2">
        <v>-8494</v>
      </c>
    </row>
    <row r="64" ht="3" customHeight="1"/>
    <row r="65" spans="1:16" ht="15" customHeight="1">
      <c r="A65" s="15" t="s">
        <v>40</v>
      </c>
      <c r="B65" s="15"/>
      <c r="C65" s="15"/>
      <c r="D65" s="15"/>
      <c r="E65" s="15"/>
      <c r="F65" s="15"/>
      <c r="G65" s="15"/>
      <c r="H65" s="15" t="s">
        <v>41</v>
      </c>
      <c r="I65" s="15"/>
      <c r="J65" s="14">
        <v>48</v>
      </c>
      <c r="K65" s="14"/>
      <c r="L65" s="14">
        <v>0</v>
      </c>
      <c r="M65" s="14"/>
      <c r="N65" s="14">
        <v>48</v>
      </c>
      <c r="O65" s="14"/>
      <c r="P65" s="8">
        <v>0</v>
      </c>
    </row>
    <row r="66" ht="3" customHeight="1"/>
    <row r="67" spans="1:16" ht="15" customHeight="1">
      <c r="A67" s="15" t="s">
        <v>42</v>
      </c>
      <c r="B67" s="15"/>
      <c r="C67" s="15"/>
      <c r="D67" s="15"/>
      <c r="E67" s="15"/>
      <c r="F67" s="15"/>
      <c r="G67" s="15"/>
      <c r="H67" s="16" t="s">
        <v>43</v>
      </c>
      <c r="I67" s="16"/>
      <c r="J67" s="13">
        <v>50000</v>
      </c>
      <c r="K67" s="13"/>
      <c r="L67" s="13">
        <v>38591.22</v>
      </c>
      <c r="M67" s="13"/>
      <c r="N67" s="13">
        <v>11408.78</v>
      </c>
      <c r="O67" s="13"/>
      <c r="P67" s="7">
        <v>77.18244000000001</v>
      </c>
    </row>
    <row r="68" ht="3" customHeight="1"/>
    <row r="69" spans="1:16" ht="15" customHeight="1">
      <c r="A69" s="15" t="s">
        <v>44</v>
      </c>
      <c r="B69" s="15"/>
      <c r="C69" s="15"/>
      <c r="D69" s="15"/>
      <c r="E69" s="15"/>
      <c r="F69" s="15"/>
      <c r="G69" s="15"/>
      <c r="H69" s="15" t="s">
        <v>45</v>
      </c>
      <c r="I69" s="15"/>
      <c r="J69" s="14">
        <v>50000</v>
      </c>
      <c r="K69" s="14"/>
      <c r="L69" s="14">
        <v>38591.22</v>
      </c>
      <c r="M69" s="14"/>
      <c r="N69" s="14">
        <v>11408.78</v>
      </c>
      <c r="O69" s="14"/>
      <c r="P69" s="8">
        <v>77.18244000000001</v>
      </c>
    </row>
    <row r="70" ht="3" customHeight="1"/>
    <row r="71" spans="1:16" ht="14.25" customHeight="1">
      <c r="A71" s="15" t="s">
        <v>46</v>
      </c>
      <c r="B71" s="15"/>
      <c r="C71" s="15"/>
      <c r="D71" s="15"/>
      <c r="E71" s="15"/>
      <c r="F71" s="15"/>
      <c r="G71" s="15"/>
      <c r="H71" s="15" t="s">
        <v>47</v>
      </c>
      <c r="I71" s="15"/>
      <c r="J71" s="14">
        <v>50000</v>
      </c>
      <c r="K71" s="14"/>
      <c r="L71" s="14">
        <v>38591.22</v>
      </c>
      <c r="M71" s="14"/>
      <c r="N71" s="14">
        <v>11408.78</v>
      </c>
      <c r="O71" s="14"/>
      <c r="P71" s="8">
        <v>77.18244000000001</v>
      </c>
    </row>
    <row r="72" spans="1:7" ht="14.25" customHeight="1">
      <c r="A72" s="15"/>
      <c r="B72" s="15"/>
      <c r="C72" s="15"/>
      <c r="D72" s="15"/>
      <c r="E72" s="15"/>
      <c r="F72" s="15"/>
      <c r="G72" s="15"/>
    </row>
    <row r="73" ht="1.5" customHeight="1"/>
    <row r="74" spans="8:17" ht="13.5" customHeight="1">
      <c r="H74" s="12" t="s">
        <v>24</v>
      </c>
      <c r="I74" s="12"/>
      <c r="J74" s="13">
        <v>102142</v>
      </c>
      <c r="K74" s="13"/>
      <c r="L74" s="13">
        <v>59070.77</v>
      </c>
      <c r="M74" s="13"/>
      <c r="N74" s="13">
        <v>43071.23</v>
      </c>
      <c r="O74" s="13"/>
      <c r="P74" s="7">
        <v>57.832008380489896</v>
      </c>
      <c r="Q74" s="5">
        <f>SUM(Q40:Q72)</f>
        <v>-8494</v>
      </c>
    </row>
    <row r="75" ht="21" customHeight="1"/>
    <row r="76" spans="2:7" ht="6" customHeight="1">
      <c r="B76" s="18"/>
      <c r="C76" s="18"/>
      <c r="D76" s="18"/>
      <c r="E76" s="18"/>
      <c r="F76" s="18"/>
      <c r="G76" s="18"/>
    </row>
    <row r="77" ht="4.5" customHeight="1"/>
    <row r="78" spans="2:15" ht="18" customHeight="1">
      <c r="B78" s="18" t="s">
        <v>8</v>
      </c>
      <c r="C78" s="18"/>
      <c r="D78" s="18"/>
      <c r="E78" s="18"/>
      <c r="F78" s="18"/>
      <c r="G78" s="18"/>
      <c r="H78" s="19" t="s">
        <v>48</v>
      </c>
      <c r="I78" s="19"/>
      <c r="J78" s="19"/>
      <c r="K78" s="19"/>
      <c r="L78" s="19"/>
      <c r="M78" s="19"/>
      <c r="N78" s="19"/>
      <c r="O78" s="19"/>
    </row>
    <row r="79" ht="6" customHeight="1"/>
    <row r="80" ht="9" customHeight="1"/>
    <row r="81" spans="8:9" ht="6.75" customHeight="1">
      <c r="H81" s="17" t="s">
        <v>10</v>
      </c>
      <c r="I81" s="17"/>
    </row>
    <row r="82" spans="1:17" ht="12.75" customHeight="1">
      <c r="A82" s="17" t="s">
        <v>11</v>
      </c>
      <c r="B82" s="17"/>
      <c r="C82" s="17"/>
      <c r="D82" s="17"/>
      <c r="E82" s="17"/>
      <c r="F82" s="17"/>
      <c r="G82" s="17"/>
      <c r="H82" s="17"/>
      <c r="I82" s="17"/>
      <c r="J82" s="17" t="s">
        <v>12</v>
      </c>
      <c r="K82" s="17"/>
      <c r="L82" s="17" t="s">
        <v>13</v>
      </c>
      <c r="M82" s="17"/>
      <c r="N82" s="17" t="s">
        <v>14</v>
      </c>
      <c r="O82" s="17"/>
      <c r="P82" s="4" t="s">
        <v>15</v>
      </c>
      <c r="Q82" s="5" t="s">
        <v>200</v>
      </c>
    </row>
    <row r="83" spans="8:9" ht="9.75" customHeight="1">
      <c r="H83" s="17"/>
      <c r="I83" s="17"/>
    </row>
    <row r="84" ht="3" customHeight="1"/>
    <row r="85" spans="1:16" ht="15" customHeight="1">
      <c r="A85" s="15" t="s">
        <v>42</v>
      </c>
      <c r="B85" s="15"/>
      <c r="C85" s="15"/>
      <c r="D85" s="15"/>
      <c r="E85" s="15"/>
      <c r="F85" s="15"/>
      <c r="G85" s="15"/>
      <c r="H85" s="16" t="s">
        <v>43</v>
      </c>
      <c r="I85" s="16"/>
      <c r="J85" s="13">
        <v>4000</v>
      </c>
      <c r="K85" s="13"/>
      <c r="L85" s="13">
        <v>2700</v>
      </c>
      <c r="M85" s="13"/>
      <c r="N85" s="13">
        <v>1300</v>
      </c>
      <c r="O85" s="13"/>
      <c r="P85" s="7">
        <v>67.5</v>
      </c>
    </row>
    <row r="86" ht="3" customHeight="1"/>
    <row r="87" spans="1:16" ht="15" customHeight="1">
      <c r="A87" s="15" t="s">
        <v>44</v>
      </c>
      <c r="B87" s="15"/>
      <c r="C87" s="15"/>
      <c r="D87" s="15"/>
      <c r="E87" s="15"/>
      <c r="F87" s="15"/>
      <c r="G87" s="15"/>
      <c r="H87" s="15" t="s">
        <v>45</v>
      </c>
      <c r="I87" s="15"/>
      <c r="J87" s="14">
        <v>4000</v>
      </c>
      <c r="K87" s="14"/>
      <c r="L87" s="14">
        <v>2700</v>
      </c>
      <c r="M87" s="14"/>
      <c r="N87" s="14">
        <v>1300</v>
      </c>
      <c r="O87" s="14"/>
      <c r="P87" s="8">
        <v>67.5</v>
      </c>
    </row>
    <row r="88" ht="3" customHeight="1"/>
    <row r="89" spans="1:17" ht="15" customHeight="1">
      <c r="A89" s="15" t="s">
        <v>49</v>
      </c>
      <c r="B89" s="15"/>
      <c r="C89" s="15"/>
      <c r="D89" s="15"/>
      <c r="E89" s="15"/>
      <c r="F89" s="15"/>
      <c r="G89" s="15"/>
      <c r="H89" s="15" t="s">
        <v>50</v>
      </c>
      <c r="I89" s="15"/>
      <c r="J89" s="14">
        <v>4000</v>
      </c>
      <c r="K89" s="14"/>
      <c r="L89" s="14">
        <v>2700</v>
      </c>
      <c r="M89" s="14"/>
      <c r="N89" s="14">
        <v>1300</v>
      </c>
      <c r="O89" s="14"/>
      <c r="P89" s="8">
        <v>67.5</v>
      </c>
      <c r="Q89" s="2">
        <v>-1300</v>
      </c>
    </row>
    <row r="90" ht="1.5" customHeight="1"/>
    <row r="91" spans="8:17" ht="13.5" customHeight="1">
      <c r="H91" s="12" t="s">
        <v>24</v>
      </c>
      <c r="I91" s="12"/>
      <c r="J91" s="13">
        <v>4000</v>
      </c>
      <c r="K91" s="13"/>
      <c r="L91" s="13">
        <v>2700</v>
      </c>
      <c r="M91" s="13"/>
      <c r="N91" s="13">
        <v>1300</v>
      </c>
      <c r="O91" s="13"/>
      <c r="P91" s="7">
        <v>67.5</v>
      </c>
      <c r="Q91" s="5">
        <f>SUM(Q85:Q89)</f>
        <v>-1300</v>
      </c>
    </row>
    <row r="92" ht="21" customHeight="1"/>
    <row r="93" spans="2:7" ht="6" customHeight="1">
      <c r="B93" s="18"/>
      <c r="C93" s="18"/>
      <c r="D93" s="18"/>
      <c r="E93" s="18"/>
      <c r="F93" s="18"/>
      <c r="G93" s="18"/>
    </row>
    <row r="94" ht="4.5" customHeight="1"/>
    <row r="95" spans="2:15" ht="18" customHeight="1">
      <c r="B95" s="18" t="s">
        <v>8</v>
      </c>
      <c r="C95" s="18"/>
      <c r="D95" s="18"/>
      <c r="E95" s="18"/>
      <c r="F95" s="18"/>
      <c r="G95" s="18"/>
      <c r="H95" s="19" t="s">
        <v>51</v>
      </c>
      <c r="I95" s="19"/>
      <c r="J95" s="19"/>
      <c r="K95" s="19"/>
      <c r="L95" s="19"/>
      <c r="M95" s="19"/>
      <c r="N95" s="19"/>
      <c r="O95" s="19"/>
    </row>
    <row r="96" spans="2:15" ht="18" customHeight="1">
      <c r="B96" s="3"/>
      <c r="C96" s="3"/>
      <c r="D96" s="3"/>
      <c r="E96" s="3"/>
      <c r="F96" s="3"/>
      <c r="G96" s="3"/>
      <c r="H96" s="1"/>
      <c r="I96" s="1"/>
      <c r="J96" s="1"/>
      <c r="K96" s="1"/>
      <c r="L96" s="1"/>
      <c r="M96" s="1"/>
      <c r="N96" s="1"/>
      <c r="O96" s="1"/>
    </row>
    <row r="97" ht="6" customHeight="1"/>
    <row r="98" spans="8:9" ht="6.75" customHeight="1">
      <c r="H98" s="17" t="s">
        <v>10</v>
      </c>
      <c r="I98" s="17"/>
    </row>
    <row r="99" spans="1:17" ht="12.75" customHeight="1">
      <c r="A99" s="17" t="s">
        <v>11</v>
      </c>
      <c r="B99" s="17"/>
      <c r="C99" s="17"/>
      <c r="D99" s="17"/>
      <c r="E99" s="17"/>
      <c r="F99" s="17"/>
      <c r="G99" s="17"/>
      <c r="H99" s="17"/>
      <c r="I99" s="17"/>
      <c r="J99" s="17" t="s">
        <v>12</v>
      </c>
      <c r="K99" s="17"/>
      <c r="L99" s="17" t="s">
        <v>13</v>
      </c>
      <c r="M99" s="17"/>
      <c r="N99" s="17" t="s">
        <v>14</v>
      </c>
      <c r="O99" s="17"/>
      <c r="P99" s="4" t="s">
        <v>15</v>
      </c>
      <c r="Q99" s="5" t="s">
        <v>200</v>
      </c>
    </row>
    <row r="100" spans="8:9" ht="9.75" customHeight="1">
      <c r="H100" s="17"/>
      <c r="I100" s="17"/>
    </row>
    <row r="101" ht="3" customHeight="1"/>
    <row r="102" spans="1:16" ht="15" customHeight="1">
      <c r="A102" s="15" t="s">
        <v>52</v>
      </c>
      <c r="B102" s="15"/>
      <c r="C102" s="15"/>
      <c r="D102" s="15"/>
      <c r="E102" s="15"/>
      <c r="F102" s="15"/>
      <c r="G102" s="15"/>
      <c r="H102" s="16" t="s">
        <v>53</v>
      </c>
      <c r="I102" s="16"/>
      <c r="J102" s="13">
        <v>22398</v>
      </c>
      <c r="K102" s="13"/>
      <c r="L102" s="13">
        <v>15172.91</v>
      </c>
      <c r="M102" s="13"/>
      <c r="N102" s="13">
        <v>7225.09</v>
      </c>
      <c r="O102" s="13"/>
      <c r="P102" s="7">
        <v>67.74225377265827</v>
      </c>
    </row>
    <row r="103" ht="3" customHeight="1"/>
    <row r="104" spans="1:16" ht="15" customHeight="1">
      <c r="A104" s="15" t="s">
        <v>54</v>
      </c>
      <c r="B104" s="15"/>
      <c r="C104" s="15"/>
      <c r="D104" s="15"/>
      <c r="E104" s="15"/>
      <c r="F104" s="15"/>
      <c r="G104" s="15"/>
      <c r="H104" s="15" t="s">
        <v>55</v>
      </c>
      <c r="I104" s="15"/>
      <c r="J104" s="14">
        <v>17750</v>
      </c>
      <c r="K104" s="14"/>
      <c r="L104" s="14">
        <v>12047.18</v>
      </c>
      <c r="M104" s="14"/>
      <c r="N104" s="14">
        <v>5702.82</v>
      </c>
      <c r="O104" s="14"/>
      <c r="P104" s="8">
        <v>67.87143661971831</v>
      </c>
    </row>
    <row r="105" ht="3" customHeight="1"/>
    <row r="106" spans="1:16" ht="15" customHeight="1">
      <c r="A106" s="15" t="s">
        <v>56</v>
      </c>
      <c r="B106" s="15"/>
      <c r="C106" s="15"/>
      <c r="D106" s="15"/>
      <c r="E106" s="15"/>
      <c r="F106" s="15"/>
      <c r="G106" s="15"/>
      <c r="H106" s="15" t="s">
        <v>57</v>
      </c>
      <c r="I106" s="15"/>
      <c r="J106" s="14">
        <v>17750</v>
      </c>
      <c r="K106" s="14"/>
      <c r="L106" s="14">
        <v>12047.18</v>
      </c>
      <c r="M106" s="14"/>
      <c r="N106" s="14">
        <v>5702.82</v>
      </c>
      <c r="O106" s="14"/>
      <c r="P106" s="8">
        <v>67.87143661971831</v>
      </c>
    </row>
    <row r="107" ht="3" customHeight="1"/>
    <row r="108" spans="1:16" ht="15" customHeight="1">
      <c r="A108" s="15" t="s">
        <v>58</v>
      </c>
      <c r="B108" s="15"/>
      <c r="C108" s="15"/>
      <c r="D108" s="15"/>
      <c r="E108" s="15"/>
      <c r="F108" s="15"/>
      <c r="G108" s="15"/>
      <c r="H108" s="15" t="s">
        <v>59</v>
      </c>
      <c r="I108" s="15"/>
      <c r="J108" s="14">
        <v>17750</v>
      </c>
      <c r="K108" s="14"/>
      <c r="L108" s="14">
        <v>12047.18</v>
      </c>
      <c r="M108" s="14"/>
      <c r="N108" s="14">
        <v>5702.82</v>
      </c>
      <c r="O108" s="14"/>
      <c r="P108" s="8">
        <v>67.87143661971831</v>
      </c>
    </row>
    <row r="109" ht="3" customHeight="1"/>
    <row r="110" spans="1:16" ht="14.25" customHeight="1">
      <c r="A110" s="15" t="s">
        <v>60</v>
      </c>
      <c r="B110" s="15"/>
      <c r="C110" s="15"/>
      <c r="D110" s="15"/>
      <c r="E110" s="15"/>
      <c r="F110" s="15"/>
      <c r="G110" s="15"/>
      <c r="H110" s="15" t="s">
        <v>61</v>
      </c>
      <c r="I110" s="15"/>
      <c r="J110" s="14">
        <v>4648</v>
      </c>
      <c r="K110" s="14"/>
      <c r="L110" s="14">
        <v>3125.73</v>
      </c>
      <c r="M110" s="14"/>
      <c r="N110" s="14">
        <v>1522.27</v>
      </c>
      <c r="O110" s="14"/>
      <c r="P110" s="8">
        <v>67.24892426850258</v>
      </c>
    </row>
    <row r="111" spans="1:7" ht="14.25" customHeight="1">
      <c r="A111" s="15"/>
      <c r="B111" s="15"/>
      <c r="C111" s="15"/>
      <c r="D111" s="15"/>
      <c r="E111" s="15"/>
      <c r="F111" s="15"/>
      <c r="G111" s="15"/>
    </row>
    <row r="112" ht="3" customHeight="1"/>
    <row r="113" spans="1:16" ht="14.25" customHeight="1">
      <c r="A113" s="15" t="s">
        <v>62</v>
      </c>
      <c r="B113" s="15"/>
      <c r="C113" s="15"/>
      <c r="D113" s="15"/>
      <c r="E113" s="15"/>
      <c r="F113" s="15"/>
      <c r="G113" s="15"/>
      <c r="H113" s="15" t="s">
        <v>63</v>
      </c>
      <c r="I113" s="15"/>
      <c r="J113" s="14">
        <v>4348</v>
      </c>
      <c r="K113" s="14"/>
      <c r="L113" s="14">
        <v>2945.55</v>
      </c>
      <c r="M113" s="14"/>
      <c r="N113" s="14">
        <v>1402.45</v>
      </c>
      <c r="O113" s="14"/>
      <c r="P113" s="8">
        <v>67.74494020239192</v>
      </c>
    </row>
    <row r="114" spans="1:7" ht="14.25" customHeight="1">
      <c r="A114" s="15"/>
      <c r="B114" s="15"/>
      <c r="C114" s="15"/>
      <c r="D114" s="15"/>
      <c r="E114" s="15"/>
      <c r="F114" s="15"/>
      <c r="G114" s="15"/>
    </row>
    <row r="115" ht="3" customHeight="1"/>
    <row r="116" spans="1:16" ht="14.25" customHeight="1">
      <c r="A116" s="15" t="s">
        <v>64</v>
      </c>
      <c r="B116" s="15"/>
      <c r="C116" s="15"/>
      <c r="D116" s="15"/>
      <c r="E116" s="15"/>
      <c r="F116" s="15"/>
      <c r="G116" s="15"/>
      <c r="H116" s="15" t="s">
        <v>65</v>
      </c>
      <c r="I116" s="15"/>
      <c r="J116" s="14">
        <v>300</v>
      </c>
      <c r="K116" s="14"/>
      <c r="L116" s="14">
        <v>180.18</v>
      </c>
      <c r="M116" s="14"/>
      <c r="N116" s="14">
        <v>119.82</v>
      </c>
      <c r="O116" s="14"/>
      <c r="P116" s="8">
        <v>60.06</v>
      </c>
    </row>
    <row r="117" spans="1:7" ht="14.25" customHeight="1">
      <c r="A117" s="15"/>
      <c r="B117" s="15"/>
      <c r="C117" s="15"/>
      <c r="D117" s="15"/>
      <c r="E117" s="15"/>
      <c r="F117" s="15"/>
      <c r="G117" s="15"/>
    </row>
    <row r="118" ht="3" customHeight="1"/>
    <row r="119" spans="1:17" ht="14.25" customHeight="1">
      <c r="A119" s="15" t="s">
        <v>66</v>
      </c>
      <c r="B119" s="15"/>
      <c r="C119" s="15"/>
      <c r="D119" s="15"/>
      <c r="E119" s="15"/>
      <c r="F119" s="15"/>
      <c r="G119" s="15"/>
      <c r="H119" s="15" t="s">
        <v>67</v>
      </c>
      <c r="I119" s="15"/>
      <c r="J119" s="14">
        <v>300</v>
      </c>
      <c r="K119" s="14"/>
      <c r="L119" s="14">
        <v>180.18</v>
      </c>
      <c r="M119" s="14"/>
      <c r="N119" s="14">
        <v>119.82</v>
      </c>
      <c r="O119" s="14"/>
      <c r="P119" s="8">
        <v>60.06</v>
      </c>
      <c r="Q119" s="2">
        <v>-50</v>
      </c>
    </row>
    <row r="120" spans="1:7" ht="14.25" customHeight="1">
      <c r="A120" s="15"/>
      <c r="B120" s="15"/>
      <c r="C120" s="15"/>
      <c r="D120" s="15"/>
      <c r="E120" s="15"/>
      <c r="F120" s="15"/>
      <c r="G120" s="15"/>
    </row>
    <row r="121" ht="3" customHeight="1"/>
    <row r="122" spans="1:16" ht="15" customHeight="1">
      <c r="A122" s="15" t="s">
        <v>16</v>
      </c>
      <c r="B122" s="15"/>
      <c r="C122" s="15"/>
      <c r="D122" s="15"/>
      <c r="E122" s="15"/>
      <c r="F122" s="15"/>
      <c r="G122" s="15"/>
      <c r="H122" s="16" t="s">
        <v>17</v>
      </c>
      <c r="I122" s="16"/>
      <c r="J122" s="13">
        <v>1370</v>
      </c>
      <c r="K122" s="13"/>
      <c r="L122" s="13">
        <v>163.64</v>
      </c>
      <c r="M122" s="13"/>
      <c r="N122" s="13">
        <v>1206.36</v>
      </c>
      <c r="O122" s="13"/>
      <c r="P122" s="7">
        <v>11.944525547445256</v>
      </c>
    </row>
    <row r="123" ht="3" customHeight="1"/>
    <row r="124" spans="1:16" ht="15" customHeight="1">
      <c r="A124" s="15" t="s">
        <v>68</v>
      </c>
      <c r="B124" s="15"/>
      <c r="C124" s="15"/>
      <c r="D124" s="15"/>
      <c r="E124" s="15"/>
      <c r="F124" s="15"/>
      <c r="G124" s="15"/>
      <c r="H124" s="15" t="s">
        <v>69</v>
      </c>
      <c r="I124" s="15"/>
      <c r="J124" s="14">
        <v>520</v>
      </c>
      <c r="K124" s="14"/>
      <c r="L124" s="14">
        <v>0</v>
      </c>
      <c r="M124" s="14"/>
      <c r="N124" s="14">
        <v>520</v>
      </c>
      <c r="O124" s="14"/>
      <c r="P124" s="8">
        <v>0</v>
      </c>
    </row>
    <row r="125" ht="3" customHeight="1"/>
    <row r="126" spans="1:16" ht="14.25" customHeight="1">
      <c r="A126" s="15" t="s">
        <v>70</v>
      </c>
      <c r="B126" s="15"/>
      <c r="C126" s="15"/>
      <c r="D126" s="15"/>
      <c r="E126" s="15"/>
      <c r="F126" s="15"/>
      <c r="G126" s="15"/>
      <c r="H126" s="15" t="s">
        <v>71</v>
      </c>
      <c r="I126" s="15"/>
      <c r="J126" s="14">
        <v>400</v>
      </c>
      <c r="K126" s="14"/>
      <c r="L126" s="14">
        <v>0</v>
      </c>
      <c r="M126" s="14"/>
      <c r="N126" s="14">
        <v>400</v>
      </c>
      <c r="O126" s="14"/>
      <c r="P126" s="8">
        <v>0</v>
      </c>
    </row>
    <row r="127" spans="1:7" ht="14.25" customHeight="1">
      <c r="A127" s="15"/>
      <c r="B127" s="15"/>
      <c r="C127" s="15"/>
      <c r="D127" s="15"/>
      <c r="E127" s="15"/>
      <c r="F127" s="15"/>
      <c r="G127" s="15"/>
    </row>
    <row r="128" ht="3" customHeight="1"/>
    <row r="129" spans="1:17" ht="15" customHeight="1">
      <c r="A129" s="15" t="s">
        <v>72</v>
      </c>
      <c r="B129" s="15"/>
      <c r="C129" s="15"/>
      <c r="D129" s="15"/>
      <c r="E129" s="15"/>
      <c r="F129" s="15"/>
      <c r="G129" s="15"/>
      <c r="H129" s="15" t="s">
        <v>73</v>
      </c>
      <c r="I129" s="15"/>
      <c r="J129" s="14">
        <v>200</v>
      </c>
      <c r="K129" s="14"/>
      <c r="L129" s="14">
        <v>0</v>
      </c>
      <c r="M129" s="14"/>
      <c r="N129" s="14">
        <v>200</v>
      </c>
      <c r="O129" s="14"/>
      <c r="P129" s="8">
        <v>0</v>
      </c>
      <c r="Q129" s="2">
        <v>-200</v>
      </c>
    </row>
    <row r="130" ht="3" customHeight="1"/>
    <row r="131" spans="1:17" ht="14.25" customHeight="1">
      <c r="A131" s="15" t="s">
        <v>74</v>
      </c>
      <c r="B131" s="15"/>
      <c r="C131" s="15"/>
      <c r="D131" s="15"/>
      <c r="E131" s="15"/>
      <c r="F131" s="15"/>
      <c r="G131" s="15"/>
      <c r="H131" s="15" t="s">
        <v>75</v>
      </c>
      <c r="I131" s="15"/>
      <c r="J131" s="14">
        <v>200</v>
      </c>
      <c r="K131" s="14"/>
      <c r="L131" s="14">
        <v>0</v>
      </c>
      <c r="M131" s="14"/>
      <c r="N131" s="14">
        <v>200</v>
      </c>
      <c r="O131" s="14"/>
      <c r="P131" s="8">
        <v>0</v>
      </c>
      <c r="Q131" s="2">
        <v>-200</v>
      </c>
    </row>
    <row r="132" spans="1:7" ht="14.25" customHeight="1">
      <c r="A132" s="15"/>
      <c r="B132" s="15"/>
      <c r="C132" s="15"/>
      <c r="D132" s="15"/>
      <c r="E132" s="15"/>
      <c r="F132" s="15"/>
      <c r="G132" s="15"/>
    </row>
    <row r="133" ht="3" customHeight="1"/>
    <row r="134" spans="1:16" ht="14.25" customHeight="1">
      <c r="A134" s="15" t="s">
        <v>76</v>
      </c>
      <c r="B134" s="15"/>
      <c r="C134" s="15"/>
      <c r="D134" s="15"/>
      <c r="E134" s="15"/>
      <c r="F134" s="15"/>
      <c r="G134" s="15"/>
      <c r="H134" s="15" t="s">
        <v>77</v>
      </c>
      <c r="I134" s="15"/>
      <c r="J134" s="14">
        <v>120</v>
      </c>
      <c r="K134" s="14"/>
      <c r="L134" s="14">
        <v>0</v>
      </c>
      <c r="M134" s="14"/>
      <c r="N134" s="14">
        <v>120</v>
      </c>
      <c r="O134" s="14"/>
      <c r="P134" s="8">
        <v>0</v>
      </c>
    </row>
    <row r="135" spans="1:7" ht="14.25" customHeight="1">
      <c r="A135" s="15"/>
      <c r="B135" s="15"/>
      <c r="C135" s="15"/>
      <c r="D135" s="15"/>
      <c r="E135" s="15"/>
      <c r="F135" s="15"/>
      <c r="G135" s="15"/>
    </row>
    <row r="136" ht="3" customHeight="1"/>
    <row r="137" spans="1:17" ht="14.25" customHeight="1">
      <c r="A137" s="15" t="s">
        <v>78</v>
      </c>
      <c r="B137" s="15"/>
      <c r="C137" s="15"/>
      <c r="D137" s="15"/>
      <c r="E137" s="15"/>
      <c r="F137" s="15"/>
      <c r="G137" s="15"/>
      <c r="H137" s="15" t="s">
        <v>79</v>
      </c>
      <c r="I137" s="15"/>
      <c r="J137" s="14">
        <v>120</v>
      </c>
      <c r="K137" s="14"/>
      <c r="L137" s="14">
        <v>0</v>
      </c>
      <c r="M137" s="14"/>
      <c r="N137" s="14">
        <v>120</v>
      </c>
      <c r="O137" s="14"/>
      <c r="P137" s="8">
        <v>0</v>
      </c>
      <c r="Q137" s="2">
        <v>-120</v>
      </c>
    </row>
    <row r="138" spans="1:7" ht="14.25" customHeight="1">
      <c r="A138" s="15"/>
      <c r="B138" s="15"/>
      <c r="C138" s="15"/>
      <c r="D138" s="15"/>
      <c r="E138" s="15"/>
      <c r="F138" s="15"/>
      <c r="G138" s="15"/>
    </row>
    <row r="139" ht="3" customHeight="1"/>
    <row r="140" spans="1:16" ht="14.25" customHeight="1">
      <c r="A140" s="15" t="s">
        <v>18</v>
      </c>
      <c r="B140" s="15"/>
      <c r="C140" s="15"/>
      <c r="D140" s="15"/>
      <c r="E140" s="15"/>
      <c r="F140" s="15"/>
      <c r="G140" s="15"/>
      <c r="H140" s="15" t="s">
        <v>19</v>
      </c>
      <c r="I140" s="15"/>
      <c r="J140" s="14">
        <v>850</v>
      </c>
      <c r="K140" s="14"/>
      <c r="L140" s="14">
        <v>163.64</v>
      </c>
      <c r="M140" s="14"/>
      <c r="N140" s="14">
        <v>686.36</v>
      </c>
      <c r="O140" s="14"/>
      <c r="P140" s="8">
        <v>19.25176470588235</v>
      </c>
    </row>
    <row r="141" spans="1:7" ht="14.25" customHeight="1">
      <c r="A141" s="15"/>
      <c r="B141" s="15"/>
      <c r="C141" s="15"/>
      <c r="D141" s="15"/>
      <c r="E141" s="15"/>
      <c r="F141" s="15"/>
      <c r="G141" s="15"/>
    </row>
    <row r="142" ht="3" customHeight="1"/>
    <row r="143" spans="1:16" ht="15" customHeight="1">
      <c r="A143" s="15" t="s">
        <v>26</v>
      </c>
      <c r="B143" s="15"/>
      <c r="C143" s="15"/>
      <c r="D143" s="15"/>
      <c r="E143" s="15"/>
      <c r="F143" s="15"/>
      <c r="G143" s="15"/>
      <c r="H143" s="15" t="s">
        <v>27</v>
      </c>
      <c r="I143" s="15"/>
      <c r="J143" s="14">
        <v>500</v>
      </c>
      <c r="K143" s="14"/>
      <c r="L143" s="14">
        <v>9.81</v>
      </c>
      <c r="M143" s="14"/>
      <c r="N143" s="14">
        <v>490.19</v>
      </c>
      <c r="O143" s="14"/>
      <c r="P143" s="8">
        <v>1.962</v>
      </c>
    </row>
    <row r="144" ht="3" customHeight="1"/>
    <row r="145" spans="1:17" ht="15" customHeight="1">
      <c r="A145" s="15" t="s">
        <v>28</v>
      </c>
      <c r="B145" s="15"/>
      <c r="C145" s="15"/>
      <c r="D145" s="15"/>
      <c r="E145" s="15"/>
      <c r="F145" s="15"/>
      <c r="G145" s="15"/>
      <c r="H145" s="15" t="s">
        <v>29</v>
      </c>
      <c r="I145" s="15"/>
      <c r="J145" s="14">
        <v>450</v>
      </c>
      <c r="K145" s="14"/>
      <c r="L145" s="14">
        <v>9.81</v>
      </c>
      <c r="M145" s="14"/>
      <c r="N145" s="14">
        <v>440.19</v>
      </c>
      <c r="O145" s="14"/>
      <c r="P145" s="8">
        <v>2.18</v>
      </c>
      <c r="Q145" s="2">
        <v>-440</v>
      </c>
    </row>
    <row r="146" ht="15" customHeight="1"/>
    <row r="147" spans="1:17" ht="15" customHeight="1">
      <c r="A147" s="15" t="s">
        <v>80</v>
      </c>
      <c r="B147" s="15"/>
      <c r="C147" s="15"/>
      <c r="D147" s="15"/>
      <c r="E147" s="15"/>
      <c r="F147" s="15"/>
      <c r="G147" s="15"/>
      <c r="H147" s="15" t="s">
        <v>81</v>
      </c>
      <c r="I147" s="15"/>
      <c r="J147" s="14">
        <v>50</v>
      </c>
      <c r="K147" s="14"/>
      <c r="L147" s="14">
        <v>0</v>
      </c>
      <c r="M147" s="14"/>
      <c r="N147" s="14">
        <v>50</v>
      </c>
      <c r="O147" s="14"/>
      <c r="P147" s="8">
        <v>0</v>
      </c>
      <c r="Q147" s="2">
        <v>-50</v>
      </c>
    </row>
    <row r="148" ht="3" customHeight="1"/>
    <row r="149" spans="1:16" ht="15" customHeight="1">
      <c r="A149" s="15" t="s">
        <v>34</v>
      </c>
      <c r="B149" s="15"/>
      <c r="C149" s="15"/>
      <c r="D149" s="15"/>
      <c r="E149" s="15"/>
      <c r="F149" s="15"/>
      <c r="G149" s="15"/>
      <c r="H149" s="15" t="s">
        <v>35</v>
      </c>
      <c r="I149" s="15"/>
      <c r="J149" s="14">
        <v>100</v>
      </c>
      <c r="K149" s="14"/>
      <c r="L149" s="14">
        <v>50</v>
      </c>
      <c r="M149" s="14"/>
      <c r="N149" s="14">
        <v>50</v>
      </c>
      <c r="O149" s="14"/>
      <c r="P149" s="8">
        <v>50</v>
      </c>
    </row>
    <row r="150" ht="3" customHeight="1"/>
    <row r="151" spans="1:17" ht="15" customHeight="1">
      <c r="A151" s="15" t="s">
        <v>82</v>
      </c>
      <c r="B151" s="15"/>
      <c r="C151" s="15"/>
      <c r="D151" s="15"/>
      <c r="E151" s="15"/>
      <c r="F151" s="15"/>
      <c r="G151" s="15"/>
      <c r="H151" s="15" t="s">
        <v>83</v>
      </c>
      <c r="I151" s="15"/>
      <c r="J151" s="14">
        <v>100</v>
      </c>
      <c r="K151" s="14"/>
      <c r="L151" s="14">
        <v>50</v>
      </c>
      <c r="M151" s="14"/>
      <c r="N151" s="14">
        <v>50</v>
      </c>
      <c r="O151" s="14"/>
      <c r="P151" s="8">
        <v>50</v>
      </c>
      <c r="Q151" s="2">
        <v>-50</v>
      </c>
    </row>
    <row r="152" ht="3" customHeight="1"/>
    <row r="153" spans="1:17" ht="15" customHeight="1">
      <c r="A153" s="15" t="s">
        <v>84</v>
      </c>
      <c r="B153" s="15"/>
      <c r="C153" s="15"/>
      <c r="D153" s="15"/>
      <c r="E153" s="15"/>
      <c r="F153" s="15"/>
      <c r="G153" s="15"/>
      <c r="H153" s="15" t="s">
        <v>85</v>
      </c>
      <c r="I153" s="15"/>
      <c r="J153" s="14">
        <v>250</v>
      </c>
      <c r="K153" s="14"/>
      <c r="L153" s="14">
        <v>103.83</v>
      </c>
      <c r="M153" s="14"/>
      <c r="N153" s="14">
        <v>146.17</v>
      </c>
      <c r="O153" s="14"/>
      <c r="P153" s="8">
        <v>41.532</v>
      </c>
      <c r="Q153" s="2">
        <v>-140</v>
      </c>
    </row>
    <row r="154" spans="8:17" ht="13.5" customHeight="1">
      <c r="H154" s="12" t="s">
        <v>24</v>
      </c>
      <c r="I154" s="12"/>
      <c r="J154" s="13">
        <v>23768</v>
      </c>
      <c r="K154" s="13"/>
      <c r="L154" s="13">
        <v>15336.55</v>
      </c>
      <c r="M154" s="13"/>
      <c r="N154" s="13">
        <v>8431.45</v>
      </c>
      <c r="O154" s="13"/>
      <c r="P154" s="7">
        <v>64.526043419724</v>
      </c>
      <c r="Q154" s="5">
        <f>SUM(Q102:R153)</f>
        <v>-1250</v>
      </c>
    </row>
    <row r="155" spans="8:17" ht="13.5" customHeight="1">
      <c r="H155" s="9"/>
      <c r="I155" s="9"/>
      <c r="J155" s="6"/>
      <c r="K155" s="6"/>
      <c r="L155" s="6"/>
      <c r="M155" s="6"/>
      <c r="N155" s="6"/>
      <c r="O155" s="6"/>
      <c r="P155" s="7"/>
      <c r="Q155" s="5"/>
    </row>
    <row r="156" spans="2:7" ht="6" customHeight="1">
      <c r="B156" s="18"/>
      <c r="C156" s="18"/>
      <c r="D156" s="18"/>
      <c r="E156" s="18"/>
      <c r="F156" s="18"/>
      <c r="G156" s="18"/>
    </row>
    <row r="157" ht="4.5" customHeight="1"/>
    <row r="158" spans="2:15" ht="18" customHeight="1">
      <c r="B158" s="18" t="s">
        <v>8</v>
      </c>
      <c r="C158" s="18"/>
      <c r="D158" s="18"/>
      <c r="E158" s="18"/>
      <c r="F158" s="18"/>
      <c r="G158" s="18"/>
      <c r="H158" s="19" t="s">
        <v>203</v>
      </c>
      <c r="I158" s="20"/>
      <c r="J158" s="20"/>
      <c r="K158" s="20"/>
      <c r="L158" s="20"/>
      <c r="M158" s="20"/>
      <c r="N158" s="20"/>
      <c r="O158" s="20"/>
    </row>
    <row r="159" spans="8:15" ht="15" customHeight="1">
      <c r="H159" s="20"/>
      <c r="I159" s="20"/>
      <c r="J159" s="20"/>
      <c r="K159" s="20"/>
      <c r="L159" s="20"/>
      <c r="M159" s="20"/>
      <c r="N159" s="20"/>
      <c r="O159" s="20"/>
    </row>
    <row r="160" spans="8:15" ht="2.25" customHeight="1">
      <c r="H160" s="20"/>
      <c r="I160" s="20"/>
      <c r="J160" s="20"/>
      <c r="K160" s="20"/>
      <c r="L160" s="20"/>
      <c r="M160" s="20"/>
      <c r="N160" s="20"/>
      <c r="O160" s="20"/>
    </row>
    <row r="161" ht="7.5" customHeight="1"/>
    <row r="162" ht="14.25" customHeight="1"/>
    <row r="163" spans="8:9" ht="6.75" customHeight="1">
      <c r="H163" s="17" t="s">
        <v>10</v>
      </c>
      <c r="I163" s="17"/>
    </row>
    <row r="164" spans="1:17" ht="12.75" customHeight="1">
      <c r="A164" s="17" t="s">
        <v>11</v>
      </c>
      <c r="B164" s="17"/>
      <c r="C164" s="17"/>
      <c r="D164" s="17"/>
      <c r="E164" s="17"/>
      <c r="F164" s="17"/>
      <c r="G164" s="17"/>
      <c r="H164" s="17"/>
      <c r="I164" s="17"/>
      <c r="J164" s="17" t="s">
        <v>12</v>
      </c>
      <c r="K164" s="17"/>
      <c r="L164" s="17" t="s">
        <v>13</v>
      </c>
      <c r="M164" s="17"/>
      <c r="N164" s="17" t="s">
        <v>14</v>
      </c>
      <c r="O164" s="17"/>
      <c r="P164" s="4" t="s">
        <v>15</v>
      </c>
      <c r="Q164" s="5" t="s">
        <v>200</v>
      </c>
    </row>
    <row r="165" spans="8:9" ht="9.75" customHeight="1">
      <c r="H165" s="17"/>
      <c r="I165" s="17"/>
    </row>
    <row r="166" ht="3" customHeight="1"/>
    <row r="167" spans="1:16" ht="15" customHeight="1">
      <c r="A167" s="15" t="s">
        <v>52</v>
      </c>
      <c r="B167" s="15"/>
      <c r="C167" s="15"/>
      <c r="D167" s="15"/>
      <c r="E167" s="15"/>
      <c r="F167" s="15"/>
      <c r="G167" s="15"/>
      <c r="H167" s="16" t="s">
        <v>53</v>
      </c>
      <c r="I167" s="16"/>
      <c r="J167" s="13">
        <v>463107</v>
      </c>
      <c r="K167" s="13"/>
      <c r="L167" s="13">
        <v>318871.9</v>
      </c>
      <c r="M167" s="13"/>
      <c r="N167" s="13">
        <v>144235.1</v>
      </c>
      <c r="O167" s="13"/>
      <c r="P167" s="7">
        <v>68.85490826094187</v>
      </c>
    </row>
    <row r="168" ht="3" customHeight="1"/>
    <row r="169" spans="1:16" ht="15" customHeight="1">
      <c r="A169" s="15" t="s">
        <v>54</v>
      </c>
      <c r="B169" s="15"/>
      <c r="C169" s="15"/>
      <c r="D169" s="15"/>
      <c r="E169" s="15"/>
      <c r="F169" s="15"/>
      <c r="G169" s="15"/>
      <c r="H169" s="15" t="s">
        <v>55</v>
      </c>
      <c r="I169" s="15"/>
      <c r="J169" s="14">
        <v>369265</v>
      </c>
      <c r="K169" s="14"/>
      <c r="L169" s="14">
        <v>258323.27</v>
      </c>
      <c r="M169" s="14"/>
      <c r="N169" s="14">
        <v>110941.73</v>
      </c>
      <c r="O169" s="14"/>
      <c r="P169" s="8">
        <v>69.95606678130882</v>
      </c>
    </row>
    <row r="170" ht="3" customHeight="1"/>
    <row r="171" spans="1:16" ht="15" customHeight="1">
      <c r="A171" s="15" t="s">
        <v>56</v>
      </c>
      <c r="B171" s="15"/>
      <c r="C171" s="15"/>
      <c r="D171" s="15"/>
      <c r="E171" s="15"/>
      <c r="F171" s="15"/>
      <c r="G171" s="15"/>
      <c r="H171" s="15" t="s">
        <v>57</v>
      </c>
      <c r="I171" s="15"/>
      <c r="J171" s="14">
        <v>316611</v>
      </c>
      <c r="K171" s="14"/>
      <c r="L171" s="14">
        <v>230792.66</v>
      </c>
      <c r="M171" s="14"/>
      <c r="N171" s="14">
        <v>85818.34</v>
      </c>
      <c r="O171" s="14"/>
      <c r="P171" s="8">
        <v>72.89470675371355</v>
      </c>
    </row>
    <row r="172" ht="3" customHeight="1"/>
    <row r="173" spans="1:16" ht="15" customHeight="1">
      <c r="A173" s="15" t="s">
        <v>58</v>
      </c>
      <c r="B173" s="15"/>
      <c r="C173" s="15"/>
      <c r="D173" s="15"/>
      <c r="E173" s="15"/>
      <c r="F173" s="15"/>
      <c r="G173" s="15"/>
      <c r="H173" s="15" t="s">
        <v>59</v>
      </c>
      <c r="I173" s="15"/>
      <c r="J173" s="14">
        <v>316611</v>
      </c>
      <c r="K173" s="14"/>
      <c r="L173" s="14">
        <v>230792.66</v>
      </c>
      <c r="M173" s="14"/>
      <c r="N173" s="14">
        <v>85818.34</v>
      </c>
      <c r="O173" s="14"/>
      <c r="P173" s="8">
        <v>72.89470675371355</v>
      </c>
    </row>
    <row r="174" ht="3" customHeight="1"/>
    <row r="175" spans="1:16" ht="15" customHeight="1">
      <c r="A175" s="15" t="s">
        <v>86</v>
      </c>
      <c r="B175" s="15"/>
      <c r="C175" s="15"/>
      <c r="D175" s="15"/>
      <c r="E175" s="15"/>
      <c r="F175" s="15"/>
      <c r="G175" s="15"/>
      <c r="H175" s="15" t="s">
        <v>87</v>
      </c>
      <c r="I175" s="15"/>
      <c r="J175" s="14">
        <v>50734</v>
      </c>
      <c r="K175" s="14"/>
      <c r="L175" s="14">
        <v>26624.21</v>
      </c>
      <c r="M175" s="14"/>
      <c r="N175" s="14">
        <v>24109.79</v>
      </c>
      <c r="O175" s="14"/>
      <c r="P175" s="8">
        <v>52.47804233847124</v>
      </c>
    </row>
    <row r="176" ht="3" customHeight="1"/>
    <row r="177" spans="1:16" ht="15" customHeight="1">
      <c r="A177" s="15" t="s">
        <v>88</v>
      </c>
      <c r="B177" s="15"/>
      <c r="C177" s="15"/>
      <c r="D177" s="15"/>
      <c r="E177" s="15"/>
      <c r="F177" s="15"/>
      <c r="G177" s="15"/>
      <c r="H177" s="15" t="s">
        <v>89</v>
      </c>
      <c r="I177" s="15"/>
      <c r="J177" s="14">
        <v>6312</v>
      </c>
      <c r="K177" s="14"/>
      <c r="L177" s="14">
        <v>3637.63</v>
      </c>
      <c r="M177" s="14"/>
      <c r="N177" s="14">
        <v>2674.37</v>
      </c>
      <c r="O177" s="14"/>
      <c r="P177" s="8">
        <v>57.6303865652725</v>
      </c>
    </row>
    <row r="178" ht="3" customHeight="1"/>
    <row r="179" spans="1:17" ht="15" customHeight="1">
      <c r="A179" s="15" t="s">
        <v>90</v>
      </c>
      <c r="B179" s="15"/>
      <c r="C179" s="15"/>
      <c r="D179" s="15"/>
      <c r="E179" s="15"/>
      <c r="F179" s="15"/>
      <c r="G179" s="15"/>
      <c r="H179" s="15" t="s">
        <v>91</v>
      </c>
      <c r="I179" s="15"/>
      <c r="J179" s="14">
        <v>44422</v>
      </c>
      <c r="K179" s="14"/>
      <c r="L179" s="14">
        <v>22986.58</v>
      </c>
      <c r="M179" s="14"/>
      <c r="N179" s="14">
        <v>21435.42</v>
      </c>
      <c r="O179" s="14"/>
      <c r="P179" s="8">
        <v>51.74593669803251</v>
      </c>
      <c r="Q179" s="2">
        <v>-11512</v>
      </c>
    </row>
    <row r="180" ht="3" customHeight="1"/>
    <row r="181" spans="1:16" ht="14.25" customHeight="1">
      <c r="A181" s="15" t="s">
        <v>92</v>
      </c>
      <c r="B181" s="15"/>
      <c r="C181" s="15"/>
      <c r="D181" s="15"/>
      <c r="E181" s="15"/>
      <c r="F181" s="15"/>
      <c r="G181" s="15"/>
      <c r="H181" s="15" t="s">
        <v>93</v>
      </c>
      <c r="I181" s="15"/>
      <c r="J181" s="14">
        <v>1920</v>
      </c>
      <c r="K181" s="14"/>
      <c r="L181" s="14">
        <v>906.4</v>
      </c>
      <c r="M181" s="14"/>
      <c r="N181" s="14">
        <v>1013.6</v>
      </c>
      <c r="O181" s="14"/>
      <c r="P181" s="8">
        <v>47.20833333333334</v>
      </c>
    </row>
    <row r="182" spans="1:7" ht="14.25" customHeight="1">
      <c r="A182" s="15"/>
      <c r="B182" s="15"/>
      <c r="C182" s="15"/>
      <c r="D182" s="15"/>
      <c r="E182" s="15"/>
      <c r="F182" s="15"/>
      <c r="G182" s="15"/>
    </row>
    <row r="183" ht="3" customHeight="1"/>
    <row r="184" spans="1:16" ht="14.25" customHeight="1">
      <c r="A184" s="15" t="s">
        <v>60</v>
      </c>
      <c r="B184" s="15"/>
      <c r="C184" s="15"/>
      <c r="D184" s="15"/>
      <c r="E184" s="15"/>
      <c r="F184" s="15"/>
      <c r="G184" s="15"/>
      <c r="H184" s="15" t="s">
        <v>61</v>
      </c>
      <c r="I184" s="15"/>
      <c r="J184" s="14">
        <v>93842</v>
      </c>
      <c r="K184" s="14"/>
      <c r="L184" s="14">
        <v>60548.63</v>
      </c>
      <c r="M184" s="14"/>
      <c r="N184" s="14">
        <v>33293.37</v>
      </c>
      <c r="O184" s="14"/>
      <c r="P184" s="8">
        <v>64.52188785405255</v>
      </c>
    </row>
    <row r="185" spans="1:7" ht="14.25" customHeight="1">
      <c r="A185" s="15"/>
      <c r="B185" s="15"/>
      <c r="C185" s="15"/>
      <c r="D185" s="15"/>
      <c r="E185" s="15"/>
      <c r="F185" s="15"/>
      <c r="G185" s="15"/>
    </row>
    <row r="186" ht="3" customHeight="1"/>
    <row r="187" spans="1:17" ht="14.25" customHeight="1">
      <c r="A187" s="15" t="s">
        <v>62</v>
      </c>
      <c r="B187" s="15"/>
      <c r="C187" s="15"/>
      <c r="D187" s="15"/>
      <c r="E187" s="15"/>
      <c r="F187" s="15"/>
      <c r="G187" s="15"/>
      <c r="H187" s="15" t="s">
        <v>63</v>
      </c>
      <c r="I187" s="15"/>
      <c r="J187" s="14">
        <v>89104</v>
      </c>
      <c r="K187" s="14"/>
      <c r="L187" s="14">
        <v>57287.21</v>
      </c>
      <c r="M187" s="14"/>
      <c r="N187" s="14">
        <v>31816.79</v>
      </c>
      <c r="O187" s="14"/>
      <c r="P187" s="8">
        <v>64.2925233435087</v>
      </c>
      <c r="Q187" s="2">
        <v>-2773</v>
      </c>
    </row>
    <row r="188" spans="1:7" ht="14.25" customHeight="1">
      <c r="A188" s="15"/>
      <c r="B188" s="15"/>
      <c r="C188" s="15"/>
      <c r="D188" s="15"/>
      <c r="E188" s="15"/>
      <c r="F188" s="15"/>
      <c r="G188" s="15"/>
    </row>
    <row r="189" ht="3" customHeight="1"/>
    <row r="190" spans="1:16" ht="14.25" customHeight="1">
      <c r="A190" s="15" t="s">
        <v>64</v>
      </c>
      <c r="B190" s="15"/>
      <c r="C190" s="15"/>
      <c r="D190" s="15"/>
      <c r="E190" s="15"/>
      <c r="F190" s="15"/>
      <c r="G190" s="15"/>
      <c r="H190" s="15" t="s">
        <v>65</v>
      </c>
      <c r="I190" s="15"/>
      <c r="J190" s="14">
        <v>4738</v>
      </c>
      <c r="K190" s="14"/>
      <c r="L190" s="14">
        <v>3261.42</v>
      </c>
      <c r="M190" s="14"/>
      <c r="N190" s="14">
        <v>1476.58</v>
      </c>
      <c r="O190" s="14"/>
      <c r="P190" s="8">
        <v>68.83537357534824</v>
      </c>
    </row>
    <row r="191" spans="1:7" ht="14.25" customHeight="1">
      <c r="A191" s="15"/>
      <c r="B191" s="15"/>
      <c r="C191" s="15"/>
      <c r="D191" s="15"/>
      <c r="E191" s="15"/>
      <c r="F191" s="15"/>
      <c r="G191" s="15"/>
    </row>
    <row r="192" ht="3" customHeight="1"/>
    <row r="193" spans="1:16" ht="14.25" customHeight="1">
      <c r="A193" s="15" t="s">
        <v>66</v>
      </c>
      <c r="B193" s="15"/>
      <c r="C193" s="15"/>
      <c r="D193" s="15"/>
      <c r="E193" s="15"/>
      <c r="F193" s="15"/>
      <c r="G193" s="15"/>
      <c r="H193" s="15" t="s">
        <v>67</v>
      </c>
      <c r="I193" s="15"/>
      <c r="J193" s="14">
        <v>3938</v>
      </c>
      <c r="K193" s="14"/>
      <c r="L193" s="14">
        <v>3061.42</v>
      </c>
      <c r="M193" s="14"/>
      <c r="N193" s="14">
        <v>876.58</v>
      </c>
      <c r="O193" s="14"/>
      <c r="P193" s="8">
        <v>77.74047739969528</v>
      </c>
    </row>
    <row r="194" spans="1:7" ht="14.25" customHeight="1">
      <c r="A194" s="15"/>
      <c r="B194" s="15"/>
      <c r="C194" s="15"/>
      <c r="D194" s="15"/>
      <c r="E194" s="15"/>
      <c r="F194" s="15"/>
      <c r="G194" s="15"/>
    </row>
    <row r="195" ht="3" customHeight="1"/>
    <row r="196" spans="1:16" ht="14.25" customHeight="1">
      <c r="A196" s="15" t="s">
        <v>94</v>
      </c>
      <c r="B196" s="15"/>
      <c r="C196" s="15"/>
      <c r="D196" s="15"/>
      <c r="E196" s="15"/>
      <c r="F196" s="15"/>
      <c r="G196" s="15"/>
      <c r="H196" s="15" t="s">
        <v>95</v>
      </c>
      <c r="I196" s="15"/>
      <c r="J196" s="14">
        <v>800</v>
      </c>
      <c r="K196" s="14"/>
      <c r="L196" s="14">
        <v>200</v>
      </c>
      <c r="M196" s="14"/>
      <c r="N196" s="14">
        <v>600</v>
      </c>
      <c r="O196" s="14"/>
      <c r="P196" s="8">
        <v>25</v>
      </c>
    </row>
    <row r="197" spans="1:7" ht="14.25" customHeight="1">
      <c r="A197" s="15"/>
      <c r="B197" s="15"/>
      <c r="C197" s="15"/>
      <c r="D197" s="15"/>
      <c r="E197" s="15"/>
      <c r="F197" s="15"/>
      <c r="G197" s="15"/>
    </row>
    <row r="198" ht="3" customHeight="1"/>
    <row r="199" spans="1:16" ht="15" customHeight="1">
      <c r="A199" s="15" t="s">
        <v>16</v>
      </c>
      <c r="B199" s="15"/>
      <c r="C199" s="15"/>
      <c r="D199" s="15"/>
      <c r="E199" s="15"/>
      <c r="F199" s="15"/>
      <c r="G199" s="15"/>
      <c r="H199" s="16" t="s">
        <v>17</v>
      </c>
      <c r="I199" s="16"/>
      <c r="J199" s="13">
        <v>180377</v>
      </c>
      <c r="K199" s="13"/>
      <c r="L199" s="13">
        <v>120470.44</v>
      </c>
      <c r="M199" s="13"/>
      <c r="N199" s="13">
        <v>59906.56</v>
      </c>
      <c r="O199" s="13"/>
      <c r="P199" s="7">
        <v>66.78813817726207</v>
      </c>
    </row>
    <row r="200" ht="3" customHeight="1"/>
    <row r="201" spans="1:16" ht="15" customHeight="1">
      <c r="A201" s="15" t="s">
        <v>68</v>
      </c>
      <c r="B201" s="15"/>
      <c r="C201" s="15"/>
      <c r="D201" s="15"/>
      <c r="E201" s="15"/>
      <c r="F201" s="15"/>
      <c r="G201" s="15"/>
      <c r="H201" s="15" t="s">
        <v>69</v>
      </c>
      <c r="I201" s="15"/>
      <c r="J201" s="14">
        <v>170292</v>
      </c>
      <c r="K201" s="14"/>
      <c r="L201" s="14">
        <v>116120.02</v>
      </c>
      <c r="M201" s="14"/>
      <c r="N201" s="14">
        <v>54171.98</v>
      </c>
      <c r="O201" s="14"/>
      <c r="P201" s="8">
        <v>68.18876987762197</v>
      </c>
    </row>
    <row r="202" ht="3" customHeight="1"/>
    <row r="203" spans="1:16" ht="15" customHeight="1">
      <c r="A203" s="15" t="s">
        <v>96</v>
      </c>
      <c r="B203" s="15"/>
      <c r="C203" s="15"/>
      <c r="D203" s="15"/>
      <c r="E203" s="15"/>
      <c r="F203" s="15"/>
      <c r="G203" s="15"/>
      <c r="H203" s="15" t="s">
        <v>97</v>
      </c>
      <c r="I203" s="15"/>
      <c r="J203" s="14">
        <v>5805</v>
      </c>
      <c r="K203" s="14"/>
      <c r="L203" s="14">
        <v>2439.52</v>
      </c>
      <c r="M203" s="14"/>
      <c r="N203" s="14">
        <v>3365.48</v>
      </c>
      <c r="O203" s="14"/>
      <c r="P203" s="8">
        <v>42.02446167097331</v>
      </c>
    </row>
    <row r="204" ht="3" customHeight="1"/>
    <row r="205" spans="1:17" ht="15" customHeight="1">
      <c r="A205" s="15" t="s">
        <v>98</v>
      </c>
      <c r="B205" s="15"/>
      <c r="C205" s="15"/>
      <c r="D205" s="15"/>
      <c r="E205" s="15"/>
      <c r="F205" s="15"/>
      <c r="G205" s="15"/>
      <c r="H205" s="15" t="s">
        <v>99</v>
      </c>
      <c r="I205" s="15"/>
      <c r="J205" s="14">
        <v>2378</v>
      </c>
      <c r="K205" s="14"/>
      <c r="L205" s="14">
        <v>870.5</v>
      </c>
      <c r="M205" s="14"/>
      <c r="N205" s="14">
        <v>1507.5</v>
      </c>
      <c r="O205" s="14"/>
      <c r="P205" s="8">
        <v>36.60639192598823</v>
      </c>
      <c r="Q205" s="2">
        <v>-800</v>
      </c>
    </row>
    <row r="206" ht="3" customHeight="1"/>
    <row r="207" spans="1:16" ht="15" customHeight="1">
      <c r="A207" s="15" t="s">
        <v>100</v>
      </c>
      <c r="B207" s="15"/>
      <c r="C207" s="15"/>
      <c r="D207" s="15"/>
      <c r="E207" s="15"/>
      <c r="F207" s="15"/>
      <c r="G207" s="15"/>
      <c r="H207" s="15" t="s">
        <v>101</v>
      </c>
      <c r="I207" s="15"/>
      <c r="J207" s="14">
        <v>1299</v>
      </c>
      <c r="K207" s="14"/>
      <c r="L207" s="14">
        <v>680.98</v>
      </c>
      <c r="M207" s="14"/>
      <c r="N207" s="14">
        <v>618.02</v>
      </c>
      <c r="O207" s="14"/>
      <c r="P207" s="8">
        <v>52.423402617398</v>
      </c>
    </row>
    <row r="208" ht="3" customHeight="1"/>
    <row r="209" spans="1:17" ht="15" customHeight="1">
      <c r="A209" s="15" t="s">
        <v>102</v>
      </c>
      <c r="B209" s="15"/>
      <c r="C209" s="15"/>
      <c r="D209" s="15"/>
      <c r="E209" s="15"/>
      <c r="F209" s="15"/>
      <c r="G209" s="15"/>
      <c r="H209" s="15" t="s">
        <v>103</v>
      </c>
      <c r="I209" s="15"/>
      <c r="J209" s="14">
        <v>2088</v>
      </c>
      <c r="K209" s="14"/>
      <c r="L209" s="14">
        <v>868.04</v>
      </c>
      <c r="M209" s="14"/>
      <c r="N209" s="14">
        <v>1219.96</v>
      </c>
      <c r="O209" s="14"/>
      <c r="P209" s="8">
        <v>41.5727969348659</v>
      </c>
      <c r="Q209" s="2">
        <v>-350</v>
      </c>
    </row>
    <row r="210" ht="3" customHeight="1"/>
    <row r="211" spans="1:16" ht="15" customHeight="1">
      <c r="A211" s="15" t="s">
        <v>104</v>
      </c>
      <c r="B211" s="15"/>
      <c r="C211" s="15"/>
      <c r="D211" s="15"/>
      <c r="E211" s="15"/>
      <c r="F211" s="15"/>
      <c r="G211" s="15"/>
      <c r="H211" s="15" t="s">
        <v>105</v>
      </c>
      <c r="I211" s="15"/>
      <c r="J211" s="14">
        <v>40</v>
      </c>
      <c r="K211" s="14"/>
      <c r="L211" s="14">
        <v>20</v>
      </c>
      <c r="M211" s="14"/>
      <c r="N211" s="14">
        <v>20</v>
      </c>
      <c r="O211" s="14"/>
      <c r="P211" s="8">
        <v>50</v>
      </c>
    </row>
    <row r="212" ht="3" customHeight="1"/>
    <row r="213" spans="1:16" ht="15" customHeight="1">
      <c r="A213" s="15" t="s">
        <v>106</v>
      </c>
      <c r="B213" s="15"/>
      <c r="C213" s="15"/>
      <c r="D213" s="15"/>
      <c r="E213" s="15"/>
      <c r="F213" s="15"/>
      <c r="G213" s="15"/>
      <c r="H213" s="15" t="s">
        <v>107</v>
      </c>
      <c r="I213" s="15"/>
      <c r="J213" s="14">
        <v>152631</v>
      </c>
      <c r="K213" s="14"/>
      <c r="L213" s="14">
        <v>108656.13</v>
      </c>
      <c r="M213" s="14"/>
      <c r="N213" s="14">
        <v>43974.87</v>
      </c>
      <c r="O213" s="14"/>
      <c r="P213" s="8">
        <v>71.18876899188238</v>
      </c>
    </row>
    <row r="214" ht="3" customHeight="1"/>
    <row r="215" spans="1:16" ht="15" customHeight="1">
      <c r="A215" s="15" t="s">
        <v>108</v>
      </c>
      <c r="B215" s="15"/>
      <c r="C215" s="15"/>
      <c r="D215" s="15"/>
      <c r="E215" s="15"/>
      <c r="F215" s="15"/>
      <c r="G215" s="15"/>
      <c r="H215" s="15" t="s">
        <v>109</v>
      </c>
      <c r="I215" s="15"/>
      <c r="J215" s="14">
        <v>100961</v>
      </c>
      <c r="K215" s="14"/>
      <c r="L215" s="14">
        <v>89253.13</v>
      </c>
      <c r="M215" s="14"/>
      <c r="N215" s="14">
        <v>11707.87</v>
      </c>
      <c r="O215" s="14"/>
      <c r="P215" s="8">
        <v>88.4035716761918</v>
      </c>
    </row>
    <row r="216" ht="3" customHeight="1"/>
    <row r="217" spans="1:17" ht="15" customHeight="1">
      <c r="A217" s="15" t="s">
        <v>110</v>
      </c>
      <c r="B217" s="15"/>
      <c r="C217" s="15"/>
      <c r="D217" s="15"/>
      <c r="E217" s="15"/>
      <c r="F217" s="15"/>
      <c r="G217" s="15"/>
      <c r="H217" s="15" t="s">
        <v>111</v>
      </c>
      <c r="I217" s="15"/>
      <c r="J217" s="14">
        <v>28602</v>
      </c>
      <c r="K217" s="14"/>
      <c r="L217" s="14">
        <v>8673.11</v>
      </c>
      <c r="M217" s="14"/>
      <c r="N217" s="14">
        <v>19928.89</v>
      </c>
      <c r="O217" s="14"/>
      <c r="P217" s="8">
        <v>30.32343892035522</v>
      </c>
      <c r="Q217" s="2">
        <v>-13000</v>
      </c>
    </row>
    <row r="218" ht="3" customHeight="1"/>
    <row r="219" spans="1:17" ht="15" customHeight="1">
      <c r="A219" s="15" t="s">
        <v>112</v>
      </c>
      <c r="B219" s="15"/>
      <c r="C219" s="15"/>
      <c r="D219" s="15"/>
      <c r="E219" s="15"/>
      <c r="F219" s="15"/>
      <c r="G219" s="15"/>
      <c r="H219" s="15" t="s">
        <v>113</v>
      </c>
      <c r="I219" s="15"/>
      <c r="J219" s="14">
        <v>21972</v>
      </c>
      <c r="K219" s="14"/>
      <c r="L219" s="14">
        <v>10071.8</v>
      </c>
      <c r="M219" s="14"/>
      <c r="N219" s="14">
        <v>11900.2</v>
      </c>
      <c r="O219" s="14"/>
      <c r="P219" s="8">
        <v>45.83924995448752</v>
      </c>
      <c r="Q219" s="2">
        <v>-4500</v>
      </c>
    </row>
    <row r="220" ht="3" customHeight="1"/>
    <row r="221" spans="1:16" ht="15" customHeight="1">
      <c r="A221" s="15" t="s">
        <v>114</v>
      </c>
      <c r="B221" s="15"/>
      <c r="C221" s="15"/>
      <c r="D221" s="15"/>
      <c r="E221" s="15"/>
      <c r="F221" s="15"/>
      <c r="G221" s="15"/>
      <c r="H221" s="15" t="s">
        <v>115</v>
      </c>
      <c r="I221" s="15"/>
      <c r="J221" s="14">
        <v>1096</v>
      </c>
      <c r="K221" s="14"/>
      <c r="L221" s="14">
        <v>658.09</v>
      </c>
      <c r="M221" s="14"/>
      <c r="N221" s="14">
        <v>437.91</v>
      </c>
      <c r="O221" s="14"/>
      <c r="P221" s="8">
        <v>60.04470802919709</v>
      </c>
    </row>
    <row r="222" ht="4.5" customHeight="1"/>
    <row r="223" spans="1:16" ht="14.25" customHeight="1">
      <c r="A223" s="15" t="s">
        <v>70</v>
      </c>
      <c r="B223" s="15"/>
      <c r="C223" s="15"/>
      <c r="D223" s="15"/>
      <c r="E223" s="15"/>
      <c r="F223" s="15"/>
      <c r="G223" s="15"/>
      <c r="H223" s="15" t="s">
        <v>71</v>
      </c>
      <c r="I223" s="15"/>
      <c r="J223" s="14">
        <v>1635</v>
      </c>
      <c r="K223" s="14"/>
      <c r="L223" s="14">
        <v>214.64</v>
      </c>
      <c r="M223" s="14"/>
      <c r="N223" s="14">
        <v>1420.36</v>
      </c>
      <c r="O223" s="14"/>
      <c r="P223" s="8">
        <v>13.12782874617737</v>
      </c>
    </row>
    <row r="224" spans="1:7" ht="14.25" customHeight="1">
      <c r="A224" s="15"/>
      <c r="B224" s="15"/>
      <c r="C224" s="15"/>
      <c r="D224" s="15"/>
      <c r="E224" s="15"/>
      <c r="F224" s="15"/>
      <c r="G224" s="15"/>
    </row>
    <row r="225" ht="3" customHeight="1"/>
    <row r="226" spans="1:17" ht="14.25" customHeight="1">
      <c r="A226" s="15" t="s">
        <v>116</v>
      </c>
      <c r="B226" s="15"/>
      <c r="C226" s="15"/>
      <c r="D226" s="15"/>
      <c r="E226" s="15"/>
      <c r="F226" s="15"/>
      <c r="G226" s="15"/>
      <c r="H226" s="15" t="s">
        <v>117</v>
      </c>
      <c r="I226" s="15"/>
      <c r="J226" s="14">
        <v>1260</v>
      </c>
      <c r="K226" s="14"/>
      <c r="L226" s="14">
        <v>53</v>
      </c>
      <c r="M226" s="14"/>
      <c r="N226" s="14">
        <v>1207</v>
      </c>
      <c r="O226" s="14"/>
      <c r="P226" s="8">
        <v>4.2063492063492065</v>
      </c>
      <c r="Q226" s="2">
        <v>-100</v>
      </c>
    </row>
    <row r="227" spans="1:7" ht="14.25" customHeight="1">
      <c r="A227" s="15"/>
      <c r="B227" s="15"/>
      <c r="C227" s="15"/>
      <c r="D227" s="15"/>
      <c r="E227" s="15"/>
      <c r="F227" s="15"/>
      <c r="G227" s="15"/>
    </row>
    <row r="228" ht="3" customHeight="1"/>
    <row r="229" spans="1:17" ht="14.25" customHeight="1">
      <c r="A229" s="15" t="s">
        <v>74</v>
      </c>
      <c r="B229" s="15"/>
      <c r="C229" s="15"/>
      <c r="D229" s="15"/>
      <c r="E229" s="15"/>
      <c r="F229" s="15"/>
      <c r="G229" s="15"/>
      <c r="H229" s="15" t="s">
        <v>75</v>
      </c>
      <c r="I229" s="15"/>
      <c r="J229" s="14">
        <v>375</v>
      </c>
      <c r="K229" s="14"/>
      <c r="L229" s="14">
        <v>161.64</v>
      </c>
      <c r="M229" s="14"/>
      <c r="N229" s="14">
        <v>213.36</v>
      </c>
      <c r="O229" s="14"/>
      <c r="P229" s="8">
        <v>43.104</v>
      </c>
      <c r="Q229" s="2">
        <v>-149</v>
      </c>
    </row>
    <row r="230" spans="1:7" ht="14.25" customHeight="1">
      <c r="A230" s="15"/>
      <c r="B230" s="15"/>
      <c r="C230" s="15"/>
      <c r="D230" s="15"/>
      <c r="E230" s="15"/>
      <c r="F230" s="15"/>
      <c r="G230" s="15"/>
    </row>
    <row r="231" ht="3" customHeight="1"/>
    <row r="232" spans="1:16" ht="14.25" customHeight="1">
      <c r="A232" s="15" t="s">
        <v>76</v>
      </c>
      <c r="B232" s="15"/>
      <c r="C232" s="15"/>
      <c r="D232" s="15"/>
      <c r="E232" s="15"/>
      <c r="F232" s="15"/>
      <c r="G232" s="15"/>
      <c r="H232" s="15" t="s">
        <v>77</v>
      </c>
      <c r="I232" s="15"/>
      <c r="J232" s="14">
        <v>10051</v>
      </c>
      <c r="K232" s="14"/>
      <c r="L232" s="14">
        <v>4742.4</v>
      </c>
      <c r="M232" s="14"/>
      <c r="N232" s="14">
        <v>5308.6</v>
      </c>
      <c r="O232" s="14"/>
      <c r="P232" s="8">
        <v>47.18336483931947</v>
      </c>
    </row>
    <row r="233" spans="1:7" ht="14.25" customHeight="1">
      <c r="A233" s="15"/>
      <c r="B233" s="15"/>
      <c r="C233" s="15"/>
      <c r="D233" s="15"/>
      <c r="E233" s="15"/>
      <c r="F233" s="15"/>
      <c r="G233" s="15"/>
    </row>
    <row r="234" ht="3" customHeight="1"/>
    <row r="235" spans="1:17" ht="15" customHeight="1">
      <c r="A235" s="15" t="s">
        <v>118</v>
      </c>
      <c r="B235" s="15"/>
      <c r="C235" s="15"/>
      <c r="D235" s="15"/>
      <c r="E235" s="15"/>
      <c r="F235" s="15"/>
      <c r="G235" s="15"/>
      <c r="H235" s="15" t="s">
        <v>119</v>
      </c>
      <c r="I235" s="15"/>
      <c r="J235" s="14">
        <v>3510</v>
      </c>
      <c r="K235" s="14"/>
      <c r="L235" s="14">
        <v>1595.81</v>
      </c>
      <c r="M235" s="14"/>
      <c r="N235" s="14">
        <v>1914.19</v>
      </c>
      <c r="O235" s="14"/>
      <c r="P235" s="8">
        <v>45.46467236467237</v>
      </c>
      <c r="Q235" s="2">
        <v>-1895</v>
      </c>
    </row>
    <row r="236" ht="3" customHeight="1"/>
    <row r="237" spans="1:17" ht="15" customHeight="1">
      <c r="A237" s="15" t="s">
        <v>120</v>
      </c>
      <c r="B237" s="15"/>
      <c r="C237" s="15"/>
      <c r="D237" s="15"/>
      <c r="E237" s="15"/>
      <c r="F237" s="15"/>
      <c r="G237" s="15"/>
      <c r="H237" s="15" t="s">
        <v>121</v>
      </c>
      <c r="I237" s="15"/>
      <c r="J237" s="14">
        <v>352</v>
      </c>
      <c r="K237" s="14"/>
      <c r="L237" s="14">
        <v>16.85</v>
      </c>
      <c r="M237" s="14"/>
      <c r="N237" s="14">
        <v>335.15</v>
      </c>
      <c r="O237" s="14"/>
      <c r="P237" s="8">
        <v>4.786931818181819</v>
      </c>
      <c r="Q237" s="2">
        <v>-300</v>
      </c>
    </row>
    <row r="238" ht="3" customHeight="1"/>
    <row r="239" spans="1:17" ht="14.25" customHeight="1">
      <c r="A239" s="15" t="s">
        <v>78</v>
      </c>
      <c r="B239" s="15"/>
      <c r="C239" s="15"/>
      <c r="D239" s="15"/>
      <c r="E239" s="15"/>
      <c r="F239" s="15"/>
      <c r="G239" s="15"/>
      <c r="H239" s="15" t="s">
        <v>79</v>
      </c>
      <c r="I239" s="15"/>
      <c r="J239" s="14">
        <v>1412</v>
      </c>
      <c r="K239" s="14"/>
      <c r="L239" s="14">
        <v>474.15</v>
      </c>
      <c r="M239" s="14"/>
      <c r="N239" s="14">
        <v>937.85</v>
      </c>
      <c r="O239" s="14"/>
      <c r="P239" s="8">
        <v>33.580028328611895</v>
      </c>
      <c r="Q239" s="2">
        <v>-430</v>
      </c>
    </row>
    <row r="240" spans="1:7" ht="14.25" customHeight="1">
      <c r="A240" s="15"/>
      <c r="B240" s="15"/>
      <c r="C240" s="15"/>
      <c r="D240" s="15"/>
      <c r="E240" s="15"/>
      <c r="F240" s="15"/>
      <c r="G240" s="15"/>
    </row>
    <row r="241" ht="3" customHeight="1"/>
    <row r="242" spans="1:17" ht="15" customHeight="1">
      <c r="A242" s="15" t="s">
        <v>122</v>
      </c>
      <c r="B242" s="15"/>
      <c r="C242" s="15"/>
      <c r="D242" s="15"/>
      <c r="E242" s="15"/>
      <c r="F242" s="15"/>
      <c r="G242" s="15"/>
      <c r="H242" s="15" t="s">
        <v>123</v>
      </c>
      <c r="I242" s="15"/>
      <c r="J242" s="14">
        <v>4631</v>
      </c>
      <c r="K242" s="14"/>
      <c r="L242" s="14">
        <v>2535.36</v>
      </c>
      <c r="M242" s="14"/>
      <c r="N242" s="14">
        <v>2095.64</v>
      </c>
      <c r="O242" s="14"/>
      <c r="P242" s="8">
        <v>54.74757071906716</v>
      </c>
      <c r="Q242" s="2">
        <v>-276</v>
      </c>
    </row>
    <row r="243" ht="3" customHeight="1"/>
    <row r="244" spans="1:16" ht="14.25" customHeight="1">
      <c r="A244" s="15" t="s">
        <v>124</v>
      </c>
      <c r="B244" s="15"/>
      <c r="C244" s="15"/>
      <c r="D244" s="15"/>
      <c r="E244" s="15"/>
      <c r="F244" s="15"/>
      <c r="G244" s="15"/>
      <c r="H244" s="15" t="s">
        <v>125</v>
      </c>
      <c r="I244" s="15"/>
      <c r="J244" s="14">
        <v>146</v>
      </c>
      <c r="K244" s="14"/>
      <c r="L244" s="14">
        <v>120.23</v>
      </c>
      <c r="M244" s="14"/>
      <c r="N244" s="14">
        <v>25.77</v>
      </c>
      <c r="O244" s="14"/>
      <c r="P244" s="8">
        <v>82.34931506849317</v>
      </c>
    </row>
    <row r="245" spans="1:7" ht="14.25" customHeight="1">
      <c r="A245" s="15"/>
      <c r="B245" s="15"/>
      <c r="C245" s="15"/>
      <c r="D245" s="15"/>
      <c r="E245" s="15"/>
      <c r="F245" s="15"/>
      <c r="G245" s="15"/>
    </row>
    <row r="246" ht="3" customHeight="1"/>
    <row r="247" spans="1:16" ht="15" customHeight="1">
      <c r="A247" s="15" t="s">
        <v>126</v>
      </c>
      <c r="B247" s="15"/>
      <c r="C247" s="15"/>
      <c r="D247" s="15"/>
      <c r="E247" s="15"/>
      <c r="F247" s="15"/>
      <c r="G247" s="15"/>
      <c r="H247" s="15" t="s">
        <v>127</v>
      </c>
      <c r="I247" s="15"/>
      <c r="J247" s="14">
        <v>40</v>
      </c>
      <c r="K247" s="14"/>
      <c r="L247" s="14">
        <v>40</v>
      </c>
      <c r="M247" s="14"/>
      <c r="N247" s="14">
        <v>0</v>
      </c>
      <c r="O247" s="14"/>
      <c r="P247" s="8">
        <v>100</v>
      </c>
    </row>
    <row r="248" ht="3" customHeight="1"/>
    <row r="249" spans="1:16" ht="15" customHeight="1">
      <c r="A249" s="15" t="s">
        <v>128</v>
      </c>
      <c r="B249" s="15"/>
      <c r="C249" s="15"/>
      <c r="D249" s="15"/>
      <c r="E249" s="15"/>
      <c r="F249" s="15"/>
      <c r="G249" s="15"/>
      <c r="H249" s="15" t="s">
        <v>129</v>
      </c>
      <c r="I249" s="15"/>
      <c r="J249" s="14">
        <v>40</v>
      </c>
      <c r="K249" s="14"/>
      <c r="L249" s="14">
        <v>40</v>
      </c>
      <c r="M249" s="14"/>
      <c r="N249" s="14">
        <v>0</v>
      </c>
      <c r="O249" s="14"/>
      <c r="P249" s="8">
        <v>100</v>
      </c>
    </row>
    <row r="250" ht="3" customHeight="1"/>
    <row r="251" spans="1:16" ht="15" customHeight="1">
      <c r="A251" s="15" t="s">
        <v>130</v>
      </c>
      <c r="B251" s="15"/>
      <c r="C251" s="15"/>
      <c r="D251" s="15"/>
      <c r="E251" s="15"/>
      <c r="F251" s="15"/>
      <c r="G251" s="15"/>
      <c r="H251" s="15" t="s">
        <v>131</v>
      </c>
      <c r="I251" s="15"/>
      <c r="J251" s="14">
        <v>10</v>
      </c>
      <c r="K251" s="14"/>
      <c r="L251" s="14">
        <v>10</v>
      </c>
      <c r="M251" s="14"/>
      <c r="N251" s="14">
        <v>0</v>
      </c>
      <c r="O251" s="14"/>
      <c r="P251" s="8">
        <v>100</v>
      </c>
    </row>
    <row r="252" ht="3" customHeight="1"/>
    <row r="253" spans="1:16" ht="15" customHeight="1">
      <c r="A253" s="15" t="s">
        <v>132</v>
      </c>
      <c r="B253" s="15"/>
      <c r="C253" s="15"/>
      <c r="D253" s="15"/>
      <c r="E253" s="15"/>
      <c r="F253" s="15"/>
      <c r="G253" s="15"/>
      <c r="H253" s="15" t="s">
        <v>133</v>
      </c>
      <c r="I253" s="15"/>
      <c r="J253" s="14">
        <v>10</v>
      </c>
      <c r="K253" s="14"/>
      <c r="L253" s="14">
        <v>10</v>
      </c>
      <c r="M253" s="14"/>
      <c r="N253" s="14">
        <v>0</v>
      </c>
      <c r="O253" s="14"/>
      <c r="P253" s="8">
        <v>100</v>
      </c>
    </row>
    <row r="254" ht="3" customHeight="1"/>
    <row r="255" spans="1:16" ht="15" customHeight="1">
      <c r="A255" s="15" t="s">
        <v>134</v>
      </c>
      <c r="B255" s="15"/>
      <c r="C255" s="15"/>
      <c r="D255" s="15"/>
      <c r="E255" s="15"/>
      <c r="F255" s="15"/>
      <c r="G255" s="15"/>
      <c r="H255" s="15" t="s">
        <v>135</v>
      </c>
      <c r="I255" s="15"/>
      <c r="J255" s="14">
        <v>120</v>
      </c>
      <c r="K255" s="14"/>
      <c r="L255" s="14">
        <v>17.33</v>
      </c>
      <c r="M255" s="14"/>
      <c r="N255" s="14">
        <v>102.67</v>
      </c>
      <c r="O255" s="14"/>
      <c r="P255" s="8">
        <v>14.441666666666665</v>
      </c>
    </row>
    <row r="256" ht="3" customHeight="1"/>
    <row r="257" spans="1:17" ht="15" customHeight="1">
      <c r="A257" s="15" t="s">
        <v>136</v>
      </c>
      <c r="B257" s="15"/>
      <c r="C257" s="15"/>
      <c r="D257" s="15"/>
      <c r="E257" s="15"/>
      <c r="F257" s="15"/>
      <c r="G257" s="15"/>
      <c r="H257" s="15" t="s">
        <v>137</v>
      </c>
      <c r="I257" s="15"/>
      <c r="J257" s="14">
        <v>120</v>
      </c>
      <c r="K257" s="14"/>
      <c r="L257" s="14">
        <v>17.33</v>
      </c>
      <c r="M257" s="14"/>
      <c r="N257" s="14">
        <v>102.67</v>
      </c>
      <c r="O257" s="14"/>
      <c r="P257" s="8">
        <v>14.441666666666665</v>
      </c>
      <c r="Q257" s="2">
        <v>-22</v>
      </c>
    </row>
    <row r="258" ht="3" customHeight="1"/>
    <row r="259" spans="1:16" ht="14.25" customHeight="1">
      <c r="A259" s="15" t="s">
        <v>18</v>
      </c>
      <c r="B259" s="15"/>
      <c r="C259" s="15"/>
      <c r="D259" s="15"/>
      <c r="E259" s="15"/>
      <c r="F259" s="15"/>
      <c r="G259" s="15"/>
      <c r="H259" s="15" t="s">
        <v>19</v>
      </c>
      <c r="I259" s="15"/>
      <c r="J259" s="14">
        <v>10025</v>
      </c>
      <c r="K259" s="14"/>
      <c r="L259" s="14">
        <v>4290.02</v>
      </c>
      <c r="M259" s="14"/>
      <c r="N259" s="14">
        <v>5734.98</v>
      </c>
      <c r="O259" s="14"/>
      <c r="P259" s="8">
        <v>42.79321695760599</v>
      </c>
    </row>
    <row r="260" spans="1:7" ht="14.25" customHeight="1">
      <c r="A260" s="15"/>
      <c r="B260" s="15"/>
      <c r="C260" s="15"/>
      <c r="D260" s="15"/>
      <c r="E260" s="15"/>
      <c r="F260" s="15"/>
      <c r="G260" s="15"/>
    </row>
    <row r="261" ht="3" customHeight="1"/>
    <row r="262" spans="1:16" ht="15" customHeight="1">
      <c r="A262" s="15" t="s">
        <v>26</v>
      </c>
      <c r="B262" s="15"/>
      <c r="C262" s="15"/>
      <c r="D262" s="15"/>
      <c r="E262" s="15"/>
      <c r="F262" s="15"/>
      <c r="G262" s="15"/>
      <c r="H262" s="15" t="s">
        <v>27</v>
      </c>
      <c r="I262" s="15"/>
      <c r="J262" s="14">
        <v>1800</v>
      </c>
      <c r="K262" s="14"/>
      <c r="L262" s="14">
        <v>746.01</v>
      </c>
      <c r="M262" s="14"/>
      <c r="N262" s="14">
        <v>1053.99</v>
      </c>
      <c r="O262" s="14"/>
      <c r="P262" s="8">
        <v>41.445</v>
      </c>
    </row>
    <row r="263" ht="3" customHeight="1"/>
    <row r="264" spans="1:17" ht="15" customHeight="1">
      <c r="A264" s="15" t="s">
        <v>28</v>
      </c>
      <c r="B264" s="15"/>
      <c r="C264" s="15"/>
      <c r="D264" s="15"/>
      <c r="E264" s="15"/>
      <c r="F264" s="15"/>
      <c r="G264" s="15"/>
      <c r="H264" s="15" t="s">
        <v>29</v>
      </c>
      <c r="I264" s="15"/>
      <c r="J264" s="14">
        <v>900</v>
      </c>
      <c r="K264" s="14"/>
      <c r="L264" s="14">
        <v>446.24</v>
      </c>
      <c r="M264" s="14"/>
      <c r="N264" s="14">
        <v>453.76</v>
      </c>
      <c r="O264" s="14"/>
      <c r="P264" s="8">
        <v>49.58222222222222</v>
      </c>
      <c r="Q264" s="2">
        <v>-217</v>
      </c>
    </row>
    <row r="265" ht="3" customHeight="1"/>
    <row r="266" spans="1:17" ht="15" customHeight="1">
      <c r="A266" s="15" t="s">
        <v>80</v>
      </c>
      <c r="B266" s="15"/>
      <c r="C266" s="15"/>
      <c r="D266" s="15"/>
      <c r="E266" s="15"/>
      <c r="F266" s="15"/>
      <c r="G266" s="15"/>
      <c r="H266" s="15" t="s">
        <v>81</v>
      </c>
      <c r="I266" s="15"/>
      <c r="J266" s="14">
        <v>900</v>
      </c>
      <c r="K266" s="14"/>
      <c r="L266" s="14">
        <v>299.77</v>
      </c>
      <c r="M266" s="14"/>
      <c r="N266" s="14">
        <v>600.23</v>
      </c>
      <c r="O266" s="14"/>
      <c r="P266" s="8">
        <v>33.30777777777779</v>
      </c>
      <c r="Q266" s="2">
        <v>-300</v>
      </c>
    </row>
    <row r="267" ht="3" customHeight="1"/>
    <row r="268" spans="1:16" ht="15" customHeight="1">
      <c r="A268" s="15" t="s">
        <v>138</v>
      </c>
      <c r="B268" s="15"/>
      <c r="C268" s="15"/>
      <c r="D268" s="15"/>
      <c r="E268" s="15"/>
      <c r="F268" s="15"/>
      <c r="G268" s="15"/>
      <c r="H268" s="15" t="s">
        <v>139</v>
      </c>
      <c r="I268" s="15"/>
      <c r="J268" s="14">
        <v>3212</v>
      </c>
      <c r="K268" s="14"/>
      <c r="L268" s="14">
        <v>1138.58</v>
      </c>
      <c r="M268" s="14"/>
      <c r="N268" s="14">
        <v>2073.42</v>
      </c>
      <c r="O268" s="14"/>
      <c r="P268" s="8">
        <v>35.44769613947696</v>
      </c>
    </row>
    <row r="269" ht="3" customHeight="1"/>
    <row r="270" spans="1:16" ht="15" customHeight="1">
      <c r="A270" s="15" t="s">
        <v>140</v>
      </c>
      <c r="B270" s="15"/>
      <c r="C270" s="15"/>
      <c r="D270" s="15"/>
      <c r="E270" s="15"/>
      <c r="F270" s="15"/>
      <c r="G270" s="15"/>
      <c r="H270" s="15" t="s">
        <v>141</v>
      </c>
      <c r="I270" s="15"/>
      <c r="J270" s="14">
        <v>700</v>
      </c>
      <c r="K270" s="14"/>
      <c r="L270" s="14">
        <v>700</v>
      </c>
      <c r="M270" s="14"/>
      <c r="N270" s="14">
        <v>0</v>
      </c>
      <c r="O270" s="14"/>
      <c r="P270" s="8">
        <v>100</v>
      </c>
    </row>
    <row r="271" ht="3" customHeight="1"/>
    <row r="272" spans="1:16" ht="15" customHeight="1">
      <c r="A272" s="15" t="s">
        <v>142</v>
      </c>
      <c r="B272" s="15"/>
      <c r="C272" s="15"/>
      <c r="D272" s="15"/>
      <c r="E272" s="15"/>
      <c r="F272" s="15"/>
      <c r="G272" s="15"/>
      <c r="H272" s="15" t="s">
        <v>143</v>
      </c>
      <c r="I272" s="15"/>
      <c r="J272" s="14">
        <v>2512</v>
      </c>
      <c r="K272" s="14"/>
      <c r="L272" s="14">
        <v>438.58</v>
      </c>
      <c r="M272" s="14"/>
      <c r="N272" s="14">
        <v>2073.42</v>
      </c>
      <c r="O272" s="14"/>
      <c r="P272" s="8">
        <v>17.4593949044586</v>
      </c>
    </row>
    <row r="273" ht="3" customHeight="1"/>
    <row r="274" spans="1:16" ht="14.25" customHeight="1">
      <c r="A274" s="15" t="s">
        <v>30</v>
      </c>
      <c r="B274" s="15"/>
      <c r="C274" s="15"/>
      <c r="D274" s="15"/>
      <c r="E274" s="15"/>
      <c r="F274" s="15"/>
      <c r="G274" s="15"/>
      <c r="H274" s="15" t="s">
        <v>31</v>
      </c>
      <c r="I274" s="15"/>
      <c r="J274" s="14">
        <v>466</v>
      </c>
      <c r="K274" s="14"/>
      <c r="L274" s="14">
        <v>98.52</v>
      </c>
      <c r="M274" s="14"/>
      <c r="N274" s="14">
        <v>367.48</v>
      </c>
      <c r="O274" s="14"/>
      <c r="P274" s="8">
        <v>21.141630901287552</v>
      </c>
    </row>
    <row r="275" spans="1:7" ht="14.25" customHeight="1">
      <c r="A275" s="15"/>
      <c r="B275" s="15"/>
      <c r="C275" s="15"/>
      <c r="D275" s="15"/>
      <c r="E275" s="15"/>
      <c r="F275" s="15"/>
      <c r="G275" s="15"/>
    </row>
    <row r="276" ht="3" customHeight="1"/>
    <row r="277" spans="1:16" ht="15" customHeight="1">
      <c r="A277" s="15" t="s">
        <v>32</v>
      </c>
      <c r="B277" s="15"/>
      <c r="C277" s="15"/>
      <c r="D277" s="15"/>
      <c r="E277" s="15"/>
      <c r="F277" s="15"/>
      <c r="G277" s="15"/>
      <c r="H277" s="15" t="s">
        <v>33</v>
      </c>
      <c r="I277" s="15"/>
      <c r="J277" s="14">
        <v>466</v>
      </c>
      <c r="K277" s="14"/>
      <c r="L277" s="14">
        <v>98.52</v>
      </c>
      <c r="M277" s="14"/>
      <c r="N277" s="14">
        <v>367.48</v>
      </c>
      <c r="O277" s="14"/>
      <c r="P277" s="8">
        <v>21.141630901287552</v>
      </c>
    </row>
    <row r="278" ht="3" customHeight="1"/>
    <row r="279" spans="1:16" ht="15" customHeight="1">
      <c r="A279" s="15" t="s">
        <v>34</v>
      </c>
      <c r="B279" s="15"/>
      <c r="C279" s="15"/>
      <c r="D279" s="15"/>
      <c r="E279" s="15"/>
      <c r="F279" s="15"/>
      <c r="G279" s="15"/>
      <c r="H279" s="15" t="s">
        <v>35</v>
      </c>
      <c r="I279" s="15"/>
      <c r="J279" s="14">
        <v>3008</v>
      </c>
      <c r="K279" s="14"/>
      <c r="L279" s="14">
        <v>1580.77</v>
      </c>
      <c r="M279" s="14"/>
      <c r="N279" s="14">
        <v>1427.23</v>
      </c>
      <c r="O279" s="14"/>
      <c r="P279" s="8">
        <v>52.55219414893617</v>
      </c>
    </row>
    <row r="280" ht="3" customHeight="1"/>
    <row r="281" spans="1:17" ht="15" customHeight="1">
      <c r="A281" s="15" t="s">
        <v>144</v>
      </c>
      <c r="B281" s="15"/>
      <c r="C281" s="15"/>
      <c r="D281" s="15"/>
      <c r="E281" s="15"/>
      <c r="F281" s="15"/>
      <c r="G281" s="15"/>
      <c r="H281" s="15" t="s">
        <v>145</v>
      </c>
      <c r="I281" s="15"/>
      <c r="J281" s="14">
        <v>900</v>
      </c>
      <c r="K281" s="14"/>
      <c r="L281" s="14">
        <v>320.51</v>
      </c>
      <c r="M281" s="14"/>
      <c r="N281" s="14">
        <v>579.49</v>
      </c>
      <c r="O281" s="14"/>
      <c r="P281" s="8">
        <v>35.61222222222223</v>
      </c>
      <c r="Q281" s="2">
        <v>-260</v>
      </c>
    </row>
    <row r="282" ht="3" customHeight="1"/>
    <row r="283" spans="1:17" ht="15" customHeight="1">
      <c r="A283" s="15" t="s">
        <v>36</v>
      </c>
      <c r="B283" s="15"/>
      <c r="C283" s="15"/>
      <c r="D283" s="15"/>
      <c r="E283" s="15"/>
      <c r="F283" s="15"/>
      <c r="G283" s="15"/>
      <c r="H283" s="15" t="s">
        <v>37</v>
      </c>
      <c r="I283" s="15"/>
      <c r="J283" s="14">
        <v>1500</v>
      </c>
      <c r="K283" s="14"/>
      <c r="L283" s="14">
        <v>1246.28</v>
      </c>
      <c r="M283" s="14"/>
      <c r="N283" s="14">
        <v>253.72</v>
      </c>
      <c r="O283" s="14"/>
      <c r="P283" s="8">
        <v>83.08533333333332</v>
      </c>
      <c r="Q283" s="2">
        <v>-100</v>
      </c>
    </row>
    <row r="284" ht="3" customHeight="1"/>
    <row r="285" spans="1:16" ht="15" customHeight="1">
      <c r="A285" s="15" t="s">
        <v>146</v>
      </c>
      <c r="B285" s="15"/>
      <c r="C285" s="15"/>
      <c r="D285" s="15"/>
      <c r="E285" s="15"/>
      <c r="F285" s="15"/>
      <c r="G285" s="15"/>
      <c r="H285" s="15" t="s">
        <v>147</v>
      </c>
      <c r="I285" s="15"/>
      <c r="J285" s="14">
        <v>57</v>
      </c>
      <c r="K285" s="14"/>
      <c r="L285" s="14">
        <v>0</v>
      </c>
      <c r="M285" s="14"/>
      <c r="N285" s="14">
        <v>57</v>
      </c>
      <c r="O285" s="14"/>
      <c r="P285" s="8">
        <v>0</v>
      </c>
    </row>
    <row r="286" ht="3" customHeight="1"/>
    <row r="287" spans="1:16" ht="15" customHeight="1">
      <c r="A287" s="15" t="s">
        <v>148</v>
      </c>
      <c r="B287" s="15"/>
      <c r="C287" s="15"/>
      <c r="D287" s="15"/>
      <c r="E287" s="15"/>
      <c r="F287" s="15"/>
      <c r="G287" s="15"/>
      <c r="H287" s="15" t="s">
        <v>149</v>
      </c>
      <c r="I287" s="15"/>
      <c r="J287" s="14">
        <v>151</v>
      </c>
      <c r="K287" s="14"/>
      <c r="L287" s="14">
        <v>0</v>
      </c>
      <c r="M287" s="14"/>
      <c r="N287" s="14">
        <v>151</v>
      </c>
      <c r="O287" s="14"/>
      <c r="P287" s="8">
        <v>0</v>
      </c>
    </row>
    <row r="288" ht="3" customHeight="1"/>
    <row r="289" spans="1:17" ht="15" customHeight="1">
      <c r="A289" s="15" t="s">
        <v>82</v>
      </c>
      <c r="B289" s="15"/>
      <c r="C289" s="15"/>
      <c r="D289" s="15"/>
      <c r="E289" s="15"/>
      <c r="F289" s="15"/>
      <c r="G289" s="15"/>
      <c r="H289" s="15" t="s">
        <v>83</v>
      </c>
      <c r="I289" s="15"/>
      <c r="J289" s="14">
        <v>400</v>
      </c>
      <c r="K289" s="14"/>
      <c r="L289" s="14">
        <v>13.98</v>
      </c>
      <c r="M289" s="14"/>
      <c r="N289" s="14">
        <v>386.02</v>
      </c>
      <c r="O289" s="14"/>
      <c r="P289" s="8">
        <v>3.495</v>
      </c>
      <c r="Q289" s="2">
        <v>-86</v>
      </c>
    </row>
    <row r="290" ht="3" customHeight="1"/>
    <row r="291" spans="1:16" ht="14.25" customHeight="1">
      <c r="A291" s="15" t="s">
        <v>20</v>
      </c>
      <c r="B291" s="15"/>
      <c r="C291" s="15"/>
      <c r="D291" s="15"/>
      <c r="E291" s="15"/>
      <c r="F291" s="15"/>
      <c r="G291" s="15"/>
      <c r="H291" s="15" t="s">
        <v>21</v>
      </c>
      <c r="I291" s="15"/>
      <c r="J291" s="14">
        <v>32</v>
      </c>
      <c r="K291" s="14"/>
      <c r="L291" s="14">
        <v>31.5</v>
      </c>
      <c r="M291" s="14"/>
      <c r="N291" s="14">
        <v>0.5</v>
      </c>
      <c r="O291" s="14"/>
      <c r="P291" s="8">
        <v>98.4375</v>
      </c>
    </row>
    <row r="292" spans="1:7" ht="14.25" customHeight="1">
      <c r="A292" s="15"/>
      <c r="B292" s="15"/>
      <c r="C292" s="15"/>
      <c r="D292" s="15"/>
      <c r="E292" s="15"/>
      <c r="F292" s="15"/>
      <c r="G292" s="15"/>
    </row>
    <row r="293" ht="3" customHeight="1"/>
    <row r="294" spans="1:16" ht="15" customHeight="1">
      <c r="A294" s="15" t="s">
        <v>38</v>
      </c>
      <c r="B294" s="15"/>
      <c r="C294" s="15"/>
      <c r="D294" s="15"/>
      <c r="E294" s="15"/>
      <c r="F294" s="15"/>
      <c r="G294" s="15"/>
      <c r="H294" s="15" t="s">
        <v>39</v>
      </c>
      <c r="I294" s="15"/>
      <c r="J294" s="14">
        <v>32</v>
      </c>
      <c r="K294" s="14"/>
      <c r="L294" s="14">
        <v>31.5</v>
      </c>
      <c r="M294" s="14"/>
      <c r="N294" s="14">
        <v>0.5</v>
      </c>
      <c r="O294" s="14"/>
      <c r="P294" s="8">
        <v>98.4375</v>
      </c>
    </row>
    <row r="295" ht="3" customHeight="1"/>
    <row r="296" spans="1:16" ht="15" customHeight="1">
      <c r="A296" s="15" t="s">
        <v>150</v>
      </c>
      <c r="B296" s="15"/>
      <c r="C296" s="15"/>
      <c r="D296" s="15"/>
      <c r="E296" s="15"/>
      <c r="F296" s="15"/>
      <c r="G296" s="15"/>
      <c r="H296" s="15" t="s">
        <v>151</v>
      </c>
      <c r="I296" s="15"/>
      <c r="J296" s="14">
        <v>1200</v>
      </c>
      <c r="K296" s="14"/>
      <c r="L296" s="14">
        <v>600.63</v>
      </c>
      <c r="M296" s="14"/>
      <c r="N296" s="14">
        <v>599.37</v>
      </c>
      <c r="O296" s="14"/>
      <c r="P296" s="8">
        <v>50.0525</v>
      </c>
    </row>
    <row r="297" ht="3" customHeight="1"/>
    <row r="298" spans="1:17" ht="15" customHeight="1">
      <c r="A298" s="15" t="s">
        <v>84</v>
      </c>
      <c r="B298" s="15"/>
      <c r="C298" s="15"/>
      <c r="D298" s="15"/>
      <c r="E298" s="15"/>
      <c r="F298" s="15"/>
      <c r="G298" s="15"/>
      <c r="H298" s="15" t="s">
        <v>85</v>
      </c>
      <c r="I298" s="15"/>
      <c r="J298" s="14">
        <v>307</v>
      </c>
      <c r="K298" s="14"/>
      <c r="L298" s="14">
        <v>94.01</v>
      </c>
      <c r="M298" s="14"/>
      <c r="N298" s="14">
        <v>212.99</v>
      </c>
      <c r="O298" s="14"/>
      <c r="P298" s="8">
        <v>30.622149837133552</v>
      </c>
      <c r="Q298" s="2">
        <v>-120</v>
      </c>
    </row>
    <row r="299" ht="3" customHeight="1"/>
    <row r="300" spans="1:16" ht="15" customHeight="1">
      <c r="A300" s="15" t="s">
        <v>152</v>
      </c>
      <c r="B300" s="15"/>
      <c r="C300" s="15"/>
      <c r="D300" s="15"/>
      <c r="E300" s="15"/>
      <c r="F300" s="15"/>
      <c r="G300" s="15"/>
      <c r="H300" s="15" t="s">
        <v>153</v>
      </c>
      <c r="I300" s="15"/>
      <c r="J300" s="14">
        <v>0</v>
      </c>
      <c r="K300" s="14"/>
      <c r="L300" s="14">
        <v>36.4</v>
      </c>
      <c r="M300" s="14"/>
      <c r="N300" s="14">
        <v>-36.4</v>
      </c>
      <c r="O300" s="14"/>
      <c r="P300" s="8">
        <v>0</v>
      </c>
    </row>
    <row r="301" ht="3" customHeight="1"/>
    <row r="302" spans="1:16" ht="15" customHeight="1">
      <c r="A302" s="15" t="s">
        <v>154</v>
      </c>
      <c r="B302" s="15"/>
      <c r="C302" s="15"/>
      <c r="D302" s="15"/>
      <c r="E302" s="15"/>
      <c r="F302" s="15"/>
      <c r="G302" s="15"/>
      <c r="H302" s="15" t="s">
        <v>155</v>
      </c>
      <c r="I302" s="15"/>
      <c r="J302" s="14">
        <v>0</v>
      </c>
      <c r="K302" s="14"/>
      <c r="L302" s="14">
        <v>36.4</v>
      </c>
      <c r="M302" s="14"/>
      <c r="N302" s="14">
        <v>-36.4</v>
      </c>
      <c r="O302" s="14"/>
      <c r="P302" s="8">
        <v>0</v>
      </c>
    </row>
    <row r="303" ht="3" customHeight="1"/>
    <row r="304" spans="1:16" ht="15" customHeight="1">
      <c r="A304" s="15" t="s">
        <v>156</v>
      </c>
      <c r="B304" s="15"/>
      <c r="C304" s="15"/>
      <c r="D304" s="15"/>
      <c r="E304" s="15"/>
      <c r="F304" s="15"/>
      <c r="G304" s="15"/>
      <c r="H304" s="15" t="s">
        <v>157</v>
      </c>
      <c r="I304" s="15"/>
      <c r="J304" s="14">
        <v>60</v>
      </c>
      <c r="K304" s="14"/>
      <c r="L304" s="14">
        <v>24</v>
      </c>
      <c r="M304" s="14"/>
      <c r="N304" s="14">
        <v>36</v>
      </c>
      <c r="O304" s="14"/>
      <c r="P304" s="8">
        <v>40</v>
      </c>
    </row>
    <row r="305" ht="3" customHeight="1"/>
    <row r="306" spans="1:16" ht="15" customHeight="1">
      <c r="A306" s="15" t="s">
        <v>156</v>
      </c>
      <c r="B306" s="15"/>
      <c r="C306" s="15"/>
      <c r="D306" s="15"/>
      <c r="E306" s="15"/>
      <c r="F306" s="15"/>
      <c r="G306" s="15"/>
      <c r="H306" s="15" t="s">
        <v>158</v>
      </c>
      <c r="I306" s="15"/>
      <c r="J306" s="14">
        <v>60</v>
      </c>
      <c r="K306" s="14"/>
      <c r="L306" s="14">
        <v>24</v>
      </c>
      <c r="M306" s="14"/>
      <c r="N306" s="14">
        <v>36</v>
      </c>
      <c r="O306" s="14"/>
      <c r="P306" s="8">
        <v>40</v>
      </c>
    </row>
    <row r="307" ht="3" customHeight="1"/>
    <row r="308" spans="1:16" ht="15" customHeight="1">
      <c r="A308" s="15" t="s">
        <v>159</v>
      </c>
      <c r="B308" s="15"/>
      <c r="C308" s="15"/>
      <c r="D308" s="15"/>
      <c r="E308" s="15"/>
      <c r="F308" s="15"/>
      <c r="G308" s="15"/>
      <c r="H308" s="15" t="s">
        <v>160</v>
      </c>
      <c r="I308" s="15"/>
      <c r="J308" s="14">
        <v>60</v>
      </c>
      <c r="K308" s="14"/>
      <c r="L308" s="14">
        <v>24</v>
      </c>
      <c r="M308" s="14"/>
      <c r="N308" s="14">
        <v>36</v>
      </c>
      <c r="O308" s="14"/>
      <c r="P308" s="8">
        <v>40</v>
      </c>
    </row>
    <row r="309" ht="3" customHeight="1"/>
    <row r="310" spans="1:16" ht="15" customHeight="1">
      <c r="A310" s="15" t="s">
        <v>161</v>
      </c>
      <c r="B310" s="15"/>
      <c r="C310" s="15"/>
      <c r="D310" s="15"/>
      <c r="E310" s="15"/>
      <c r="F310" s="15"/>
      <c r="G310" s="15"/>
      <c r="H310" s="16" t="s">
        <v>162</v>
      </c>
      <c r="I310" s="16"/>
      <c r="J310" s="13">
        <v>1500</v>
      </c>
      <c r="K310" s="13"/>
      <c r="L310" s="13">
        <v>307.99</v>
      </c>
      <c r="M310" s="13"/>
      <c r="N310" s="13">
        <v>1192.01</v>
      </c>
      <c r="O310" s="13"/>
      <c r="P310" s="7">
        <v>20.532666666666668</v>
      </c>
    </row>
    <row r="311" ht="3" customHeight="1"/>
    <row r="312" spans="1:16" ht="15" customHeight="1">
      <c r="A312" s="15" t="s">
        <v>163</v>
      </c>
      <c r="B312" s="15"/>
      <c r="C312" s="15"/>
      <c r="D312" s="15"/>
      <c r="E312" s="15"/>
      <c r="F312" s="15"/>
      <c r="G312" s="15"/>
      <c r="H312" s="15" t="s">
        <v>164</v>
      </c>
      <c r="I312" s="15"/>
      <c r="J312" s="14">
        <v>1500</v>
      </c>
      <c r="K312" s="14"/>
      <c r="L312" s="14">
        <v>307.99</v>
      </c>
      <c r="M312" s="14"/>
      <c r="N312" s="14">
        <v>1192.01</v>
      </c>
      <c r="O312" s="14"/>
      <c r="P312" s="8">
        <v>20.532666666666668</v>
      </c>
    </row>
    <row r="313" ht="4.5" customHeight="1"/>
    <row r="314" spans="1:16" ht="15" customHeight="1">
      <c r="A314" s="15" t="s">
        <v>165</v>
      </c>
      <c r="B314" s="15"/>
      <c r="C314" s="15"/>
      <c r="D314" s="15"/>
      <c r="E314" s="15"/>
      <c r="F314" s="15"/>
      <c r="G314" s="15"/>
      <c r="H314" s="15" t="s">
        <v>166</v>
      </c>
      <c r="I314" s="15"/>
      <c r="J314" s="14">
        <v>1500</v>
      </c>
      <c r="K314" s="14"/>
      <c r="L314" s="14">
        <v>307.99</v>
      </c>
      <c r="M314" s="14"/>
      <c r="N314" s="14">
        <v>1192.01</v>
      </c>
      <c r="O314" s="14"/>
      <c r="P314" s="8">
        <v>20.532666666666668</v>
      </c>
    </row>
    <row r="315" ht="3" customHeight="1"/>
    <row r="316" spans="1:17" ht="15" customHeight="1">
      <c r="A316" s="15" t="s">
        <v>167</v>
      </c>
      <c r="B316" s="15"/>
      <c r="C316" s="15"/>
      <c r="D316" s="15"/>
      <c r="E316" s="15"/>
      <c r="F316" s="15"/>
      <c r="G316" s="15"/>
      <c r="H316" s="15" t="s">
        <v>168</v>
      </c>
      <c r="I316" s="15"/>
      <c r="J316" s="14">
        <v>1500</v>
      </c>
      <c r="K316" s="14"/>
      <c r="L316" s="14">
        <v>307.99</v>
      </c>
      <c r="M316" s="14"/>
      <c r="N316" s="14">
        <v>1192.01</v>
      </c>
      <c r="O316" s="14"/>
      <c r="P316" s="8">
        <v>20.532666666666668</v>
      </c>
      <c r="Q316" s="2">
        <v>-975</v>
      </c>
    </row>
    <row r="317" ht="1.5" customHeight="1"/>
    <row r="318" spans="8:17" ht="13.5" customHeight="1">
      <c r="H318" s="12" t="s">
        <v>24</v>
      </c>
      <c r="I318" s="12"/>
      <c r="J318" s="13">
        <v>644984</v>
      </c>
      <c r="K318" s="13"/>
      <c r="L318" s="13">
        <v>439650.33</v>
      </c>
      <c r="M318" s="13"/>
      <c r="N318" s="13">
        <v>205333.67</v>
      </c>
      <c r="O318" s="13"/>
      <c r="P318" s="7">
        <v>68.16453276360343</v>
      </c>
      <c r="Q318" s="5">
        <f>SUM(Q167:Q316)</f>
        <v>-38165</v>
      </c>
    </row>
    <row r="319" ht="21" customHeight="1"/>
    <row r="320" spans="2:7" ht="6" customHeight="1">
      <c r="B320" s="18"/>
      <c r="C320" s="18"/>
      <c r="D320" s="18"/>
      <c r="E320" s="18"/>
      <c r="F320" s="18"/>
      <c r="G320" s="18"/>
    </row>
    <row r="321" ht="4.5" customHeight="1"/>
    <row r="322" spans="2:15" ht="18" customHeight="1">
      <c r="B322" s="18" t="s">
        <v>8</v>
      </c>
      <c r="C322" s="18"/>
      <c r="D322" s="18"/>
      <c r="E322" s="18"/>
      <c r="F322" s="18"/>
      <c r="G322" s="18"/>
      <c r="H322" s="19" t="s">
        <v>169</v>
      </c>
      <c r="I322" s="19"/>
      <c r="J322" s="19"/>
      <c r="K322" s="19"/>
      <c r="L322" s="19"/>
      <c r="M322" s="19"/>
      <c r="N322" s="19"/>
      <c r="O322" s="19"/>
    </row>
    <row r="323" spans="8:15" ht="15" customHeight="1">
      <c r="H323" s="19"/>
      <c r="I323" s="19"/>
      <c r="J323" s="19"/>
      <c r="K323" s="19"/>
      <c r="L323" s="19"/>
      <c r="M323" s="19"/>
      <c r="N323" s="19"/>
      <c r="O323" s="19"/>
    </row>
    <row r="324" spans="8:15" ht="2.25" customHeight="1">
      <c r="H324" s="19"/>
      <c r="I324" s="19"/>
      <c r="J324" s="19"/>
      <c r="K324" s="19"/>
      <c r="L324" s="19"/>
      <c r="M324" s="19"/>
      <c r="N324" s="19"/>
      <c r="O324" s="19"/>
    </row>
    <row r="325" ht="7.5" customHeight="1"/>
    <row r="326" ht="14.25" customHeight="1"/>
    <row r="327" spans="8:9" ht="6.75" customHeight="1">
      <c r="H327" s="17" t="s">
        <v>10</v>
      </c>
      <c r="I327" s="17"/>
    </row>
    <row r="328" spans="1:17" ht="12.75" customHeight="1">
      <c r="A328" s="17" t="s">
        <v>11</v>
      </c>
      <c r="B328" s="17"/>
      <c r="C328" s="17"/>
      <c r="D328" s="17"/>
      <c r="E328" s="17"/>
      <c r="F328" s="17"/>
      <c r="G328" s="17"/>
      <c r="H328" s="17"/>
      <c r="I328" s="17"/>
      <c r="J328" s="17" t="s">
        <v>12</v>
      </c>
      <c r="K328" s="17"/>
      <c r="L328" s="17" t="s">
        <v>13</v>
      </c>
      <c r="M328" s="17"/>
      <c r="N328" s="17" t="s">
        <v>14</v>
      </c>
      <c r="O328" s="17"/>
      <c r="P328" s="4" t="s">
        <v>15</v>
      </c>
      <c r="Q328" s="5" t="s">
        <v>200</v>
      </c>
    </row>
    <row r="329" spans="8:9" ht="9.75" customHeight="1">
      <c r="H329" s="17"/>
      <c r="I329" s="17"/>
    </row>
    <row r="330" ht="3" customHeight="1"/>
    <row r="331" spans="1:16" ht="14.25" customHeight="1">
      <c r="A331" s="15" t="s">
        <v>170</v>
      </c>
      <c r="B331" s="15"/>
      <c r="C331" s="15"/>
      <c r="D331" s="15"/>
      <c r="E331" s="15"/>
      <c r="F331" s="15"/>
      <c r="G331" s="15"/>
      <c r="H331" s="16" t="s">
        <v>171</v>
      </c>
      <c r="I331" s="16"/>
      <c r="J331" s="13">
        <v>380000</v>
      </c>
      <c r="K331" s="13"/>
      <c r="L331" s="13">
        <v>182841.48</v>
      </c>
      <c r="M331" s="13"/>
      <c r="N331" s="13">
        <v>197158.52</v>
      </c>
      <c r="O331" s="13"/>
      <c r="P331" s="7">
        <v>48.11617894736842</v>
      </c>
    </row>
    <row r="332" spans="1:7" ht="14.25" customHeight="1">
      <c r="A332" s="15"/>
      <c r="B332" s="15"/>
      <c r="C332" s="15"/>
      <c r="D332" s="15"/>
      <c r="E332" s="15"/>
      <c r="F332" s="15"/>
      <c r="G332" s="15"/>
    </row>
    <row r="333" ht="3" customHeight="1"/>
    <row r="334" spans="1:16" ht="15" customHeight="1">
      <c r="A334" s="15" t="s">
        <v>172</v>
      </c>
      <c r="B334" s="15"/>
      <c r="C334" s="15"/>
      <c r="D334" s="15"/>
      <c r="E334" s="15"/>
      <c r="F334" s="15"/>
      <c r="G334" s="15"/>
      <c r="H334" s="15" t="s">
        <v>173</v>
      </c>
      <c r="I334" s="15"/>
      <c r="J334" s="14">
        <v>380000</v>
      </c>
      <c r="K334" s="14"/>
      <c r="L334" s="14">
        <v>182841.48</v>
      </c>
      <c r="M334" s="14"/>
      <c r="N334" s="14">
        <v>197158.52</v>
      </c>
      <c r="O334" s="14"/>
      <c r="P334" s="8">
        <v>48.11617894736842</v>
      </c>
    </row>
    <row r="335" ht="3" customHeight="1"/>
    <row r="336" spans="1:17" ht="14.25" customHeight="1">
      <c r="A336" s="15" t="s">
        <v>174</v>
      </c>
      <c r="B336" s="15"/>
      <c r="C336" s="15"/>
      <c r="D336" s="15"/>
      <c r="E336" s="15"/>
      <c r="F336" s="15"/>
      <c r="G336" s="15"/>
      <c r="H336" s="15" t="s">
        <v>175</v>
      </c>
      <c r="I336" s="15"/>
      <c r="J336" s="14">
        <v>380000</v>
      </c>
      <c r="K336" s="14"/>
      <c r="L336" s="14">
        <v>182841.48</v>
      </c>
      <c r="M336" s="14"/>
      <c r="N336" s="14">
        <v>197158.52</v>
      </c>
      <c r="O336" s="14"/>
      <c r="P336" s="8">
        <v>48.11617894736842</v>
      </c>
      <c r="Q336" s="2">
        <v>-50000</v>
      </c>
    </row>
    <row r="337" spans="1:7" ht="14.25" customHeight="1">
      <c r="A337" s="15"/>
      <c r="B337" s="15"/>
      <c r="C337" s="15"/>
      <c r="D337" s="15"/>
      <c r="E337" s="15"/>
      <c r="F337" s="15"/>
      <c r="G337" s="15"/>
    </row>
    <row r="338" ht="1.5" customHeight="1"/>
    <row r="339" spans="8:17" ht="13.5" customHeight="1">
      <c r="H339" s="12" t="s">
        <v>24</v>
      </c>
      <c r="I339" s="12"/>
      <c r="J339" s="13">
        <v>380000</v>
      </c>
      <c r="K339" s="13"/>
      <c r="L339" s="13">
        <v>182841.48</v>
      </c>
      <c r="M339" s="13"/>
      <c r="N339" s="13">
        <v>197158.52</v>
      </c>
      <c r="O339" s="13"/>
      <c r="P339" s="7">
        <v>48.11617894736842</v>
      </c>
      <c r="Q339" s="5">
        <f>SUM(Q331:Q337)</f>
        <v>-50000</v>
      </c>
    </row>
    <row r="340" ht="21" customHeight="1"/>
    <row r="341" spans="2:7" ht="6" customHeight="1">
      <c r="B341" s="18"/>
      <c r="C341" s="18"/>
      <c r="D341" s="18"/>
      <c r="E341" s="18"/>
      <c r="F341" s="18"/>
      <c r="G341" s="18"/>
    </row>
    <row r="342" ht="4.5" customHeight="1"/>
    <row r="343" spans="2:15" ht="18" customHeight="1">
      <c r="B343" s="18" t="s">
        <v>8</v>
      </c>
      <c r="C343" s="18"/>
      <c r="D343" s="18"/>
      <c r="E343" s="18"/>
      <c r="F343" s="18"/>
      <c r="G343" s="18"/>
      <c r="H343" s="19" t="s">
        <v>176</v>
      </c>
      <c r="I343" s="19"/>
      <c r="J343" s="19"/>
      <c r="K343" s="19"/>
      <c r="L343" s="19"/>
      <c r="M343" s="19"/>
      <c r="N343" s="19"/>
      <c r="O343" s="19"/>
    </row>
    <row r="344" ht="6" customHeight="1"/>
    <row r="345" ht="9" customHeight="1"/>
    <row r="346" spans="8:9" ht="6.75" customHeight="1">
      <c r="H346" s="17" t="s">
        <v>10</v>
      </c>
      <c r="I346" s="17"/>
    </row>
    <row r="347" spans="1:17" ht="12.75" customHeight="1">
      <c r="A347" s="17" t="s">
        <v>11</v>
      </c>
      <c r="B347" s="17"/>
      <c r="C347" s="17"/>
      <c r="D347" s="17"/>
      <c r="E347" s="17"/>
      <c r="F347" s="17"/>
      <c r="G347" s="17"/>
      <c r="H347" s="17"/>
      <c r="I347" s="17"/>
      <c r="J347" s="17" t="s">
        <v>12</v>
      </c>
      <c r="K347" s="17"/>
      <c r="L347" s="17" t="s">
        <v>13</v>
      </c>
      <c r="M347" s="17"/>
      <c r="N347" s="17" t="s">
        <v>14</v>
      </c>
      <c r="O347" s="17"/>
      <c r="P347" s="4" t="s">
        <v>15</v>
      </c>
      <c r="Q347" s="5" t="s">
        <v>200</v>
      </c>
    </row>
    <row r="348" spans="8:9" ht="9.75" customHeight="1">
      <c r="H348" s="17"/>
      <c r="I348" s="17"/>
    </row>
    <row r="349" ht="3" customHeight="1"/>
    <row r="350" spans="1:16" ht="15" customHeight="1">
      <c r="A350" s="15" t="s">
        <v>52</v>
      </c>
      <c r="B350" s="15"/>
      <c r="C350" s="15"/>
      <c r="D350" s="15"/>
      <c r="E350" s="15"/>
      <c r="F350" s="15"/>
      <c r="G350" s="15"/>
      <c r="H350" s="16" t="s">
        <v>53</v>
      </c>
      <c r="I350" s="16"/>
      <c r="J350" s="13">
        <v>203184</v>
      </c>
      <c r="K350" s="13"/>
      <c r="L350" s="13">
        <v>125246.56</v>
      </c>
      <c r="M350" s="13"/>
      <c r="N350" s="13">
        <v>77937.44</v>
      </c>
      <c r="O350" s="13"/>
      <c r="P350" s="7">
        <v>61.64194031026065</v>
      </c>
    </row>
    <row r="351" ht="3" customHeight="1"/>
    <row r="352" spans="1:16" ht="15" customHeight="1">
      <c r="A352" s="15" t="s">
        <v>54</v>
      </c>
      <c r="B352" s="15"/>
      <c r="C352" s="15"/>
      <c r="D352" s="15"/>
      <c r="E352" s="15"/>
      <c r="F352" s="15"/>
      <c r="G352" s="15"/>
      <c r="H352" s="15" t="s">
        <v>55</v>
      </c>
      <c r="I352" s="15"/>
      <c r="J352" s="14">
        <v>162527</v>
      </c>
      <c r="K352" s="14"/>
      <c r="L352" s="14">
        <v>100974.63</v>
      </c>
      <c r="M352" s="14"/>
      <c r="N352" s="14">
        <v>61552.37</v>
      </c>
      <c r="O352" s="14"/>
      <c r="P352" s="8">
        <v>62.127911054778586</v>
      </c>
    </row>
    <row r="353" ht="3" customHeight="1"/>
    <row r="354" spans="1:16" ht="15" customHeight="1">
      <c r="A354" s="15" t="s">
        <v>56</v>
      </c>
      <c r="B354" s="15"/>
      <c r="C354" s="15"/>
      <c r="D354" s="15"/>
      <c r="E354" s="15"/>
      <c r="F354" s="15"/>
      <c r="G354" s="15"/>
      <c r="H354" s="15" t="s">
        <v>57</v>
      </c>
      <c r="I354" s="15"/>
      <c r="J354" s="14">
        <v>140810</v>
      </c>
      <c r="K354" s="14"/>
      <c r="L354" s="14">
        <v>89328.33</v>
      </c>
      <c r="M354" s="14"/>
      <c r="N354" s="14">
        <v>51481.67</v>
      </c>
      <c r="O354" s="14"/>
      <c r="P354" s="8">
        <v>63.4389105887366</v>
      </c>
    </row>
    <row r="355" ht="3" customHeight="1"/>
    <row r="356" spans="1:16" ht="15" customHeight="1">
      <c r="A356" s="15" t="s">
        <v>58</v>
      </c>
      <c r="B356" s="15"/>
      <c r="C356" s="15"/>
      <c r="D356" s="15"/>
      <c r="E356" s="15"/>
      <c r="F356" s="15"/>
      <c r="G356" s="15"/>
      <c r="H356" s="15" t="s">
        <v>59</v>
      </c>
      <c r="I356" s="15"/>
      <c r="J356" s="14">
        <v>140810</v>
      </c>
      <c r="K356" s="14"/>
      <c r="L356" s="14">
        <v>89328.33</v>
      </c>
      <c r="M356" s="14"/>
      <c r="N356" s="14">
        <v>51481.67</v>
      </c>
      <c r="O356" s="14"/>
      <c r="P356" s="8">
        <v>63.4389105887366</v>
      </c>
    </row>
    <row r="357" ht="3" customHeight="1"/>
    <row r="358" spans="1:16" ht="15" customHeight="1">
      <c r="A358" s="15" t="s">
        <v>86</v>
      </c>
      <c r="B358" s="15"/>
      <c r="C358" s="15"/>
      <c r="D358" s="15"/>
      <c r="E358" s="15"/>
      <c r="F358" s="15"/>
      <c r="G358" s="15"/>
      <c r="H358" s="15" t="s">
        <v>87</v>
      </c>
      <c r="I358" s="15"/>
      <c r="J358" s="14">
        <v>16763</v>
      </c>
      <c r="K358" s="14"/>
      <c r="L358" s="14">
        <v>8789.3</v>
      </c>
      <c r="M358" s="14"/>
      <c r="N358" s="14">
        <v>7973.7</v>
      </c>
      <c r="O358" s="14"/>
      <c r="P358" s="8">
        <v>52.43273876990991</v>
      </c>
    </row>
    <row r="359" ht="3" customHeight="1"/>
    <row r="360" spans="1:16" ht="15" customHeight="1">
      <c r="A360" s="15" t="s">
        <v>88</v>
      </c>
      <c r="B360" s="15"/>
      <c r="C360" s="15"/>
      <c r="D360" s="15"/>
      <c r="E360" s="15"/>
      <c r="F360" s="15"/>
      <c r="G360" s="15"/>
      <c r="H360" s="15" t="s">
        <v>89</v>
      </c>
      <c r="I360" s="15"/>
      <c r="J360" s="14">
        <v>1710</v>
      </c>
      <c r="K360" s="14"/>
      <c r="L360" s="14">
        <v>1068.77</v>
      </c>
      <c r="M360" s="14"/>
      <c r="N360" s="14">
        <v>641.23</v>
      </c>
      <c r="O360" s="14"/>
      <c r="P360" s="8">
        <v>62.501169590643265</v>
      </c>
    </row>
    <row r="361" ht="3" customHeight="1"/>
    <row r="362" spans="1:16" ht="15" customHeight="1">
      <c r="A362" s="15" t="s">
        <v>177</v>
      </c>
      <c r="B362" s="15"/>
      <c r="C362" s="15"/>
      <c r="D362" s="15"/>
      <c r="E362" s="15"/>
      <c r="F362" s="15"/>
      <c r="G362" s="15"/>
      <c r="H362" s="15" t="s">
        <v>178</v>
      </c>
      <c r="I362" s="15"/>
      <c r="J362" s="14">
        <v>1000</v>
      </c>
      <c r="K362" s="14"/>
      <c r="L362" s="14">
        <v>350</v>
      </c>
      <c r="M362" s="14"/>
      <c r="N362" s="14">
        <v>650</v>
      </c>
      <c r="O362" s="14"/>
      <c r="P362" s="8">
        <v>35</v>
      </c>
    </row>
    <row r="363" ht="3" customHeight="1"/>
    <row r="364" spans="1:17" ht="15" customHeight="1">
      <c r="A364" s="15" t="s">
        <v>90</v>
      </c>
      <c r="B364" s="15"/>
      <c r="C364" s="15"/>
      <c r="D364" s="15"/>
      <c r="E364" s="15"/>
      <c r="F364" s="15"/>
      <c r="G364" s="15"/>
      <c r="H364" s="15" t="s">
        <v>91</v>
      </c>
      <c r="I364" s="15"/>
      <c r="J364" s="14">
        <v>14053</v>
      </c>
      <c r="K364" s="14"/>
      <c r="L364" s="14">
        <v>7370.53</v>
      </c>
      <c r="M364" s="14"/>
      <c r="N364" s="14">
        <v>6682.47</v>
      </c>
      <c r="O364" s="14"/>
      <c r="P364" s="8">
        <v>52.44808937593396</v>
      </c>
      <c r="Q364" s="2">
        <v>-4543</v>
      </c>
    </row>
    <row r="365" ht="3" customHeight="1"/>
    <row r="366" spans="1:16" ht="14.25" customHeight="1">
      <c r="A366" s="15" t="s">
        <v>92</v>
      </c>
      <c r="B366" s="15"/>
      <c r="C366" s="15"/>
      <c r="D366" s="15"/>
      <c r="E366" s="15"/>
      <c r="F366" s="15"/>
      <c r="G366" s="15"/>
      <c r="H366" s="15" t="s">
        <v>93</v>
      </c>
      <c r="I366" s="15"/>
      <c r="J366" s="14">
        <v>4954</v>
      </c>
      <c r="K366" s="14"/>
      <c r="L366" s="14">
        <v>2857</v>
      </c>
      <c r="M366" s="14"/>
      <c r="N366" s="14">
        <v>2097</v>
      </c>
      <c r="O366" s="14"/>
      <c r="P366" s="8">
        <v>57.67056923698022</v>
      </c>
    </row>
    <row r="367" spans="1:7" ht="14.25" customHeight="1">
      <c r="A367" s="15"/>
      <c r="B367" s="15"/>
      <c r="C367" s="15"/>
      <c r="D367" s="15"/>
      <c r="E367" s="15"/>
      <c r="F367" s="15"/>
      <c r="G367" s="15"/>
    </row>
    <row r="368" ht="3" customHeight="1"/>
    <row r="369" spans="1:16" ht="14.25" customHeight="1">
      <c r="A369" s="15" t="s">
        <v>60</v>
      </c>
      <c r="B369" s="15"/>
      <c r="C369" s="15"/>
      <c r="D369" s="15"/>
      <c r="E369" s="15"/>
      <c r="F369" s="15"/>
      <c r="G369" s="15"/>
      <c r="H369" s="15" t="s">
        <v>61</v>
      </c>
      <c r="I369" s="15"/>
      <c r="J369" s="14">
        <v>40657</v>
      </c>
      <c r="K369" s="14"/>
      <c r="L369" s="14">
        <v>24271.93</v>
      </c>
      <c r="M369" s="14"/>
      <c r="N369" s="14">
        <v>16385.07</v>
      </c>
      <c r="O369" s="14"/>
      <c r="P369" s="8">
        <v>59.699264579285234</v>
      </c>
    </row>
    <row r="370" spans="1:7" ht="14.25" customHeight="1">
      <c r="A370" s="15"/>
      <c r="B370" s="15"/>
      <c r="C370" s="15"/>
      <c r="D370" s="15"/>
      <c r="E370" s="15"/>
      <c r="F370" s="15"/>
      <c r="G370" s="15"/>
    </row>
    <row r="371" ht="3" customHeight="1"/>
    <row r="372" spans="1:17" ht="14.25" customHeight="1">
      <c r="A372" s="15" t="s">
        <v>62</v>
      </c>
      <c r="B372" s="15"/>
      <c r="C372" s="15"/>
      <c r="D372" s="15"/>
      <c r="E372" s="15"/>
      <c r="F372" s="15"/>
      <c r="G372" s="15"/>
      <c r="H372" s="15" t="s">
        <v>63</v>
      </c>
      <c r="I372" s="15"/>
      <c r="J372" s="14">
        <v>38824</v>
      </c>
      <c r="K372" s="14"/>
      <c r="L372" s="14">
        <v>23349.8</v>
      </c>
      <c r="M372" s="14"/>
      <c r="N372" s="14">
        <v>15474.2</v>
      </c>
      <c r="O372" s="14"/>
      <c r="P372" s="8">
        <v>60.142695240057705</v>
      </c>
      <c r="Q372" s="2">
        <v>-1094</v>
      </c>
    </row>
    <row r="373" spans="1:7" ht="14.25" customHeight="1">
      <c r="A373" s="15"/>
      <c r="B373" s="15"/>
      <c r="C373" s="15"/>
      <c r="D373" s="15"/>
      <c r="E373" s="15"/>
      <c r="F373" s="15"/>
      <c r="G373" s="15"/>
    </row>
    <row r="374" ht="3" customHeight="1"/>
    <row r="375" spans="1:16" ht="14.25" customHeight="1">
      <c r="A375" s="15" t="s">
        <v>64</v>
      </c>
      <c r="B375" s="15"/>
      <c r="C375" s="15"/>
      <c r="D375" s="15"/>
      <c r="E375" s="15"/>
      <c r="F375" s="15"/>
      <c r="G375" s="15"/>
      <c r="H375" s="15" t="s">
        <v>65</v>
      </c>
      <c r="I375" s="15"/>
      <c r="J375" s="14">
        <v>1833</v>
      </c>
      <c r="K375" s="14"/>
      <c r="L375" s="14">
        <v>922.13</v>
      </c>
      <c r="M375" s="14"/>
      <c r="N375" s="14">
        <v>910.87</v>
      </c>
      <c r="O375" s="14"/>
      <c r="P375" s="8">
        <v>50.307146753955266</v>
      </c>
    </row>
    <row r="376" spans="1:7" ht="14.25" customHeight="1">
      <c r="A376" s="15"/>
      <c r="B376" s="15"/>
      <c r="C376" s="15"/>
      <c r="D376" s="15"/>
      <c r="E376" s="15"/>
      <c r="F376" s="15"/>
      <c r="G376" s="15"/>
    </row>
    <row r="377" ht="3" customHeight="1"/>
    <row r="378" spans="1:16" ht="14.25" customHeight="1">
      <c r="A378" s="15" t="s">
        <v>66</v>
      </c>
      <c r="B378" s="15"/>
      <c r="C378" s="15"/>
      <c r="D378" s="15"/>
      <c r="E378" s="15"/>
      <c r="F378" s="15"/>
      <c r="G378" s="15"/>
      <c r="H378" s="15" t="s">
        <v>67</v>
      </c>
      <c r="I378" s="15"/>
      <c r="J378" s="14">
        <v>1383</v>
      </c>
      <c r="K378" s="14"/>
      <c r="L378" s="14">
        <v>922.13</v>
      </c>
      <c r="M378" s="14"/>
      <c r="N378" s="14">
        <v>460.87</v>
      </c>
      <c r="O378" s="14"/>
      <c r="P378" s="8">
        <v>66.6760665220535</v>
      </c>
    </row>
    <row r="379" spans="1:7" ht="14.25" customHeight="1">
      <c r="A379" s="15"/>
      <c r="B379" s="15"/>
      <c r="C379" s="15"/>
      <c r="D379" s="15"/>
      <c r="E379" s="15"/>
      <c r="F379" s="15"/>
      <c r="G379" s="15"/>
    </row>
    <row r="380" ht="3" customHeight="1"/>
    <row r="381" spans="1:16" ht="14.25" customHeight="1">
      <c r="A381" s="15" t="s">
        <v>94</v>
      </c>
      <c r="B381" s="15"/>
      <c r="C381" s="15"/>
      <c r="D381" s="15"/>
      <c r="E381" s="15"/>
      <c r="F381" s="15"/>
      <c r="G381" s="15"/>
      <c r="H381" s="15" t="s">
        <v>95</v>
      </c>
      <c r="I381" s="15"/>
      <c r="J381" s="14">
        <v>450</v>
      </c>
      <c r="K381" s="14"/>
      <c r="L381" s="14">
        <v>0</v>
      </c>
      <c r="M381" s="14"/>
      <c r="N381" s="14">
        <v>450</v>
      </c>
      <c r="O381" s="14"/>
      <c r="P381" s="8">
        <v>0</v>
      </c>
    </row>
    <row r="382" spans="1:7" ht="14.25" customHeight="1">
      <c r="A382" s="15"/>
      <c r="B382" s="15"/>
      <c r="C382" s="15"/>
      <c r="D382" s="15"/>
      <c r="E382" s="15"/>
      <c r="F382" s="15"/>
      <c r="G382" s="15"/>
    </row>
    <row r="383" ht="3" customHeight="1"/>
    <row r="384" spans="1:16" ht="15" customHeight="1">
      <c r="A384" s="15" t="s">
        <v>16</v>
      </c>
      <c r="B384" s="15"/>
      <c r="C384" s="15"/>
      <c r="D384" s="15"/>
      <c r="E384" s="15"/>
      <c r="F384" s="15"/>
      <c r="G384" s="15"/>
      <c r="H384" s="16" t="s">
        <v>17</v>
      </c>
      <c r="I384" s="16"/>
      <c r="J384" s="13">
        <v>120975</v>
      </c>
      <c r="K384" s="13"/>
      <c r="L384" s="13">
        <v>70065.54</v>
      </c>
      <c r="M384" s="13"/>
      <c r="N384" s="13">
        <v>50909.46</v>
      </c>
      <c r="O384" s="13"/>
      <c r="P384" s="7">
        <v>57.91737135771853</v>
      </c>
    </row>
    <row r="385" ht="3" customHeight="1"/>
    <row r="386" spans="1:16" ht="15" customHeight="1">
      <c r="A386" s="15" t="s">
        <v>68</v>
      </c>
      <c r="B386" s="15"/>
      <c r="C386" s="15"/>
      <c r="D386" s="15"/>
      <c r="E386" s="15"/>
      <c r="F386" s="15"/>
      <c r="G386" s="15"/>
      <c r="H386" s="15" t="s">
        <v>69</v>
      </c>
      <c r="I386" s="15"/>
      <c r="J386" s="14">
        <v>72061</v>
      </c>
      <c r="K386" s="14"/>
      <c r="L386" s="14">
        <v>38826.88</v>
      </c>
      <c r="M386" s="14"/>
      <c r="N386" s="14">
        <v>33234.12</v>
      </c>
      <c r="O386" s="14"/>
      <c r="P386" s="8">
        <v>53.88057340308904</v>
      </c>
    </row>
    <row r="387" ht="3" customHeight="1"/>
    <row r="388" spans="1:16" ht="15" customHeight="1">
      <c r="A388" s="15" t="s">
        <v>96</v>
      </c>
      <c r="B388" s="15"/>
      <c r="C388" s="15"/>
      <c r="D388" s="15"/>
      <c r="E388" s="15"/>
      <c r="F388" s="15"/>
      <c r="G388" s="15"/>
      <c r="H388" s="15" t="s">
        <v>97</v>
      </c>
      <c r="I388" s="15"/>
      <c r="J388" s="14">
        <v>2838</v>
      </c>
      <c r="K388" s="14"/>
      <c r="L388" s="14">
        <v>1577.9</v>
      </c>
      <c r="M388" s="14"/>
      <c r="N388" s="14">
        <v>1260.1</v>
      </c>
      <c r="O388" s="14"/>
      <c r="P388" s="8">
        <v>55.59901338971106</v>
      </c>
    </row>
    <row r="389" ht="3" customHeight="1"/>
    <row r="390" spans="1:16" ht="15" customHeight="1">
      <c r="A390" s="15" t="s">
        <v>98</v>
      </c>
      <c r="B390" s="15"/>
      <c r="C390" s="15"/>
      <c r="D390" s="15"/>
      <c r="E390" s="15"/>
      <c r="F390" s="15"/>
      <c r="G390" s="15"/>
      <c r="H390" s="15" t="s">
        <v>99</v>
      </c>
      <c r="I390" s="15"/>
      <c r="J390" s="14">
        <v>1016</v>
      </c>
      <c r="K390" s="14"/>
      <c r="L390" s="14">
        <v>645.8</v>
      </c>
      <c r="M390" s="14"/>
      <c r="N390" s="14">
        <v>370.2</v>
      </c>
      <c r="O390" s="14"/>
      <c r="P390" s="8">
        <v>63.562992125984245</v>
      </c>
    </row>
    <row r="391" ht="3" customHeight="1"/>
    <row r="392" spans="1:16" ht="15" customHeight="1">
      <c r="A392" s="15" t="s">
        <v>100</v>
      </c>
      <c r="B392" s="15"/>
      <c r="C392" s="15"/>
      <c r="D392" s="15"/>
      <c r="E392" s="15"/>
      <c r="F392" s="15"/>
      <c r="G392" s="15"/>
      <c r="H392" s="15" t="s">
        <v>101</v>
      </c>
      <c r="I392" s="15"/>
      <c r="J392" s="14">
        <v>714</v>
      </c>
      <c r="K392" s="14"/>
      <c r="L392" s="14">
        <v>381.45</v>
      </c>
      <c r="M392" s="14"/>
      <c r="N392" s="14">
        <v>332.55</v>
      </c>
      <c r="O392" s="14"/>
      <c r="P392" s="8">
        <v>53.424369747899156</v>
      </c>
    </row>
    <row r="393" ht="3" customHeight="1"/>
    <row r="394" spans="1:17" ht="15" customHeight="1">
      <c r="A394" s="15" t="s">
        <v>102</v>
      </c>
      <c r="B394" s="15"/>
      <c r="C394" s="15"/>
      <c r="D394" s="15"/>
      <c r="E394" s="15"/>
      <c r="F394" s="15"/>
      <c r="G394" s="15"/>
      <c r="H394" s="15" t="s">
        <v>103</v>
      </c>
      <c r="I394" s="15"/>
      <c r="J394" s="14">
        <v>1078</v>
      </c>
      <c r="K394" s="14"/>
      <c r="L394" s="14">
        <v>550.65</v>
      </c>
      <c r="M394" s="14"/>
      <c r="N394" s="14">
        <v>527.35</v>
      </c>
      <c r="O394" s="14"/>
      <c r="P394" s="8">
        <v>51.080705009276436</v>
      </c>
      <c r="Q394" s="2">
        <v>-99</v>
      </c>
    </row>
    <row r="395" ht="3" customHeight="1"/>
    <row r="396" spans="1:16" ht="15" customHeight="1">
      <c r="A396" s="15" t="s">
        <v>104</v>
      </c>
      <c r="B396" s="15"/>
      <c r="C396" s="15"/>
      <c r="D396" s="15"/>
      <c r="E396" s="15"/>
      <c r="F396" s="15"/>
      <c r="G396" s="15"/>
      <c r="H396" s="15" t="s">
        <v>105</v>
      </c>
      <c r="I396" s="15"/>
      <c r="J396" s="14">
        <v>30</v>
      </c>
      <c r="K396" s="14"/>
      <c r="L396" s="14">
        <v>0</v>
      </c>
      <c r="M396" s="14"/>
      <c r="N396" s="14">
        <v>30</v>
      </c>
      <c r="O396" s="14"/>
      <c r="P396" s="8">
        <v>0</v>
      </c>
    </row>
    <row r="397" ht="3" customHeight="1"/>
    <row r="398" spans="1:16" ht="15" customHeight="1">
      <c r="A398" s="15" t="s">
        <v>106</v>
      </c>
      <c r="B398" s="15"/>
      <c r="C398" s="15"/>
      <c r="D398" s="15"/>
      <c r="E398" s="15"/>
      <c r="F398" s="15"/>
      <c r="G398" s="15"/>
      <c r="H398" s="15" t="s">
        <v>107</v>
      </c>
      <c r="I398" s="15"/>
      <c r="J398" s="14">
        <v>29025</v>
      </c>
      <c r="K398" s="14"/>
      <c r="L398" s="14">
        <v>18636.42</v>
      </c>
      <c r="M398" s="14"/>
      <c r="N398" s="14">
        <v>10388.58</v>
      </c>
      <c r="O398" s="14"/>
      <c r="P398" s="8">
        <v>64.20816537467701</v>
      </c>
    </row>
    <row r="399" ht="3" customHeight="1"/>
    <row r="400" spans="1:16" ht="15" customHeight="1">
      <c r="A400" s="15" t="s">
        <v>108</v>
      </c>
      <c r="B400" s="15"/>
      <c r="C400" s="15"/>
      <c r="D400" s="15"/>
      <c r="E400" s="15"/>
      <c r="F400" s="15"/>
      <c r="G400" s="15"/>
      <c r="H400" s="15" t="s">
        <v>109</v>
      </c>
      <c r="I400" s="15"/>
      <c r="J400" s="14">
        <v>18918</v>
      </c>
      <c r="K400" s="14"/>
      <c r="L400" s="14">
        <v>13962.6</v>
      </c>
      <c r="M400" s="14"/>
      <c r="N400" s="14">
        <v>4955.4</v>
      </c>
      <c r="O400" s="14"/>
      <c r="P400" s="8">
        <v>73.80589914367269</v>
      </c>
    </row>
    <row r="401" ht="3" customHeight="1"/>
    <row r="402" spans="1:17" ht="15" customHeight="1">
      <c r="A402" s="15" t="s">
        <v>110</v>
      </c>
      <c r="B402" s="15"/>
      <c r="C402" s="15"/>
      <c r="D402" s="15"/>
      <c r="E402" s="15"/>
      <c r="F402" s="15"/>
      <c r="G402" s="15"/>
      <c r="H402" s="15" t="s">
        <v>111</v>
      </c>
      <c r="I402" s="15"/>
      <c r="J402" s="14">
        <v>2917</v>
      </c>
      <c r="K402" s="14"/>
      <c r="L402" s="14">
        <v>1257.02</v>
      </c>
      <c r="M402" s="14"/>
      <c r="N402" s="14">
        <v>1659.98</v>
      </c>
      <c r="O402" s="14"/>
      <c r="P402" s="8">
        <v>43.09290366815221</v>
      </c>
      <c r="Q402" s="2">
        <v>-900</v>
      </c>
    </row>
    <row r="403" ht="3" customHeight="1"/>
    <row r="404" spans="1:17" ht="15" customHeight="1">
      <c r="A404" s="15" t="s">
        <v>112</v>
      </c>
      <c r="B404" s="15"/>
      <c r="C404" s="15"/>
      <c r="D404" s="15"/>
      <c r="E404" s="15"/>
      <c r="F404" s="15"/>
      <c r="G404" s="15"/>
      <c r="H404" s="15" t="s">
        <v>113</v>
      </c>
      <c r="I404" s="15"/>
      <c r="J404" s="14">
        <v>6533</v>
      </c>
      <c r="K404" s="14"/>
      <c r="L404" s="14">
        <v>3010.59</v>
      </c>
      <c r="M404" s="14"/>
      <c r="N404" s="14">
        <v>3522.41</v>
      </c>
      <c r="O404" s="14"/>
      <c r="P404" s="8">
        <v>46.082810347466705</v>
      </c>
      <c r="Q404" s="2">
        <v>-1500</v>
      </c>
    </row>
    <row r="405" ht="3" customHeight="1"/>
    <row r="406" spans="1:16" ht="15" customHeight="1">
      <c r="A406" s="15" t="s">
        <v>114</v>
      </c>
      <c r="B406" s="15"/>
      <c r="C406" s="15"/>
      <c r="D406" s="15"/>
      <c r="E406" s="15"/>
      <c r="F406" s="15"/>
      <c r="G406" s="15"/>
      <c r="H406" s="15" t="s">
        <v>115</v>
      </c>
      <c r="I406" s="15"/>
      <c r="J406" s="14">
        <v>657</v>
      </c>
      <c r="K406" s="14"/>
      <c r="L406" s="14">
        <v>406.21</v>
      </c>
      <c r="M406" s="14"/>
      <c r="N406" s="14">
        <v>250.79</v>
      </c>
      <c r="O406" s="14"/>
      <c r="P406" s="8">
        <v>61.82800608828006</v>
      </c>
    </row>
    <row r="407" ht="3.75" customHeight="1"/>
    <row r="408" spans="1:16" ht="14.25" customHeight="1">
      <c r="A408" s="15" t="s">
        <v>70</v>
      </c>
      <c r="B408" s="15"/>
      <c r="C408" s="15"/>
      <c r="D408" s="15"/>
      <c r="E408" s="15"/>
      <c r="F408" s="15"/>
      <c r="G408" s="15"/>
      <c r="H408" s="15" t="s">
        <v>71</v>
      </c>
      <c r="I408" s="15"/>
      <c r="J408" s="14">
        <v>759</v>
      </c>
      <c r="K408" s="14"/>
      <c r="L408" s="14">
        <v>159.6</v>
      </c>
      <c r="M408" s="14"/>
      <c r="N408" s="14">
        <v>599.4</v>
      </c>
      <c r="O408" s="14"/>
      <c r="P408" s="8">
        <v>21.02766798418972</v>
      </c>
    </row>
    <row r="409" spans="1:7" ht="14.25" customHeight="1">
      <c r="A409" s="15"/>
      <c r="B409" s="15"/>
      <c r="C409" s="15"/>
      <c r="D409" s="15"/>
      <c r="E409" s="15"/>
      <c r="F409" s="15"/>
      <c r="G409" s="15"/>
    </row>
    <row r="410" ht="3" customHeight="1"/>
    <row r="411" spans="1:16" ht="15" customHeight="1">
      <c r="A411" s="15" t="s">
        <v>179</v>
      </c>
      <c r="B411" s="15"/>
      <c r="C411" s="15"/>
      <c r="D411" s="15"/>
      <c r="E411" s="15"/>
      <c r="F411" s="15"/>
      <c r="G411" s="15"/>
      <c r="H411" s="15" t="s">
        <v>180</v>
      </c>
      <c r="I411" s="15"/>
      <c r="J411" s="14">
        <v>135</v>
      </c>
      <c r="K411" s="14"/>
      <c r="L411" s="14">
        <v>135</v>
      </c>
      <c r="M411" s="14"/>
      <c r="N411" s="14">
        <v>0</v>
      </c>
      <c r="O411" s="14"/>
      <c r="P411" s="8">
        <v>100</v>
      </c>
    </row>
    <row r="412" ht="3" customHeight="1"/>
    <row r="413" spans="1:17" ht="14.25" customHeight="1">
      <c r="A413" s="15" t="s">
        <v>116</v>
      </c>
      <c r="B413" s="15"/>
      <c r="C413" s="15"/>
      <c r="D413" s="15"/>
      <c r="E413" s="15"/>
      <c r="F413" s="15"/>
      <c r="G413" s="15"/>
      <c r="H413" s="15" t="s">
        <v>117</v>
      </c>
      <c r="I413" s="15"/>
      <c r="J413" s="14">
        <v>624</v>
      </c>
      <c r="K413" s="14"/>
      <c r="L413" s="14">
        <v>24.6</v>
      </c>
      <c r="M413" s="14"/>
      <c r="N413" s="14">
        <v>599.4</v>
      </c>
      <c r="O413" s="14"/>
      <c r="P413" s="8">
        <v>3.9423076923076925</v>
      </c>
      <c r="Q413" s="2">
        <v>-262</v>
      </c>
    </row>
    <row r="414" spans="1:7" ht="14.25" customHeight="1">
      <c r="A414" s="15"/>
      <c r="B414" s="15"/>
      <c r="C414" s="15"/>
      <c r="D414" s="15"/>
      <c r="E414" s="15"/>
      <c r="F414" s="15"/>
      <c r="G414" s="15"/>
    </row>
    <row r="415" ht="3" customHeight="1"/>
    <row r="416" spans="1:16" ht="14.25" customHeight="1">
      <c r="A416" s="15" t="s">
        <v>76</v>
      </c>
      <c r="B416" s="15"/>
      <c r="C416" s="15"/>
      <c r="D416" s="15"/>
      <c r="E416" s="15"/>
      <c r="F416" s="15"/>
      <c r="G416" s="15"/>
      <c r="H416" s="15" t="s">
        <v>77</v>
      </c>
      <c r="I416" s="15"/>
      <c r="J416" s="14">
        <v>11987</v>
      </c>
      <c r="K416" s="14"/>
      <c r="L416" s="14">
        <v>4303.74</v>
      </c>
      <c r="M416" s="14"/>
      <c r="N416" s="14">
        <v>7683.26</v>
      </c>
      <c r="O416" s="14"/>
      <c r="P416" s="8">
        <v>35.90339534495703</v>
      </c>
    </row>
    <row r="417" spans="1:7" ht="14.25" customHeight="1">
      <c r="A417" s="15"/>
      <c r="B417" s="15"/>
      <c r="C417" s="15"/>
      <c r="D417" s="15"/>
      <c r="E417" s="15"/>
      <c r="F417" s="15"/>
      <c r="G417" s="15"/>
    </row>
    <row r="418" ht="3" customHeight="1"/>
    <row r="419" spans="1:16" ht="15" customHeight="1">
      <c r="A419" s="15" t="s">
        <v>120</v>
      </c>
      <c r="B419" s="15"/>
      <c r="C419" s="15"/>
      <c r="D419" s="15"/>
      <c r="E419" s="15"/>
      <c r="F419" s="15"/>
      <c r="G419" s="15"/>
      <c r="H419" s="15" t="s">
        <v>121</v>
      </c>
      <c r="I419" s="15"/>
      <c r="J419" s="14">
        <v>5597</v>
      </c>
      <c r="K419" s="14"/>
      <c r="L419" s="14">
        <v>1456.48</v>
      </c>
      <c r="M419" s="14"/>
      <c r="N419" s="14">
        <v>4140.52</v>
      </c>
      <c r="O419" s="14"/>
      <c r="P419" s="8">
        <v>26.02251206003216</v>
      </c>
    </row>
    <row r="420" ht="3" customHeight="1"/>
    <row r="421" spans="1:16" ht="14.25" customHeight="1">
      <c r="A421" s="15" t="s">
        <v>78</v>
      </c>
      <c r="B421" s="15"/>
      <c r="C421" s="15"/>
      <c r="D421" s="15"/>
      <c r="E421" s="15"/>
      <c r="F421" s="15"/>
      <c r="G421" s="15"/>
      <c r="H421" s="15" t="s">
        <v>79</v>
      </c>
      <c r="I421" s="15"/>
      <c r="J421" s="14">
        <v>342</v>
      </c>
      <c r="K421" s="14"/>
      <c r="L421" s="14">
        <v>25</v>
      </c>
      <c r="M421" s="14"/>
      <c r="N421" s="14">
        <v>317</v>
      </c>
      <c r="O421" s="14"/>
      <c r="P421" s="8">
        <v>7.309941520467836</v>
      </c>
    </row>
    <row r="422" spans="1:7" ht="14.25" customHeight="1">
      <c r="A422" s="15"/>
      <c r="B422" s="15"/>
      <c r="C422" s="15"/>
      <c r="D422" s="15"/>
      <c r="E422" s="15"/>
      <c r="F422" s="15"/>
      <c r="G422" s="15"/>
    </row>
    <row r="423" ht="3" customHeight="1"/>
    <row r="424" spans="1:17" ht="15" customHeight="1">
      <c r="A424" s="15" t="s">
        <v>122</v>
      </c>
      <c r="B424" s="15"/>
      <c r="C424" s="15"/>
      <c r="D424" s="15"/>
      <c r="E424" s="15"/>
      <c r="F424" s="15"/>
      <c r="G424" s="15"/>
      <c r="H424" s="15" t="s">
        <v>123</v>
      </c>
      <c r="I424" s="15"/>
      <c r="J424" s="14">
        <v>5373</v>
      </c>
      <c r="K424" s="14"/>
      <c r="L424" s="14">
        <v>2822.26</v>
      </c>
      <c r="M424" s="14"/>
      <c r="N424" s="14">
        <v>2550.74</v>
      </c>
      <c r="O424" s="14"/>
      <c r="P424" s="8">
        <v>52.52670761213475</v>
      </c>
      <c r="Q424" s="2">
        <v>-240</v>
      </c>
    </row>
    <row r="425" ht="3" customHeight="1"/>
    <row r="426" spans="1:17" ht="14.25" customHeight="1">
      <c r="A426" s="15" t="s">
        <v>124</v>
      </c>
      <c r="B426" s="15"/>
      <c r="C426" s="15"/>
      <c r="D426" s="15"/>
      <c r="E426" s="15"/>
      <c r="F426" s="15"/>
      <c r="G426" s="15"/>
      <c r="H426" s="15" t="s">
        <v>125</v>
      </c>
      <c r="I426" s="15"/>
      <c r="J426" s="14">
        <v>675</v>
      </c>
      <c r="K426" s="14"/>
      <c r="L426" s="14">
        <v>0</v>
      </c>
      <c r="M426" s="14"/>
      <c r="N426" s="14">
        <v>675</v>
      </c>
      <c r="O426" s="14"/>
      <c r="P426" s="8">
        <v>0</v>
      </c>
      <c r="Q426" s="2">
        <v>-85</v>
      </c>
    </row>
    <row r="427" spans="1:7" ht="14.25" customHeight="1">
      <c r="A427" s="15"/>
      <c r="B427" s="15"/>
      <c r="C427" s="15"/>
      <c r="D427" s="15"/>
      <c r="E427" s="15"/>
      <c r="F427" s="15"/>
      <c r="G427" s="15"/>
    </row>
    <row r="428" ht="3" customHeight="1"/>
    <row r="429" spans="1:16" ht="15" customHeight="1">
      <c r="A429" s="15" t="s">
        <v>126</v>
      </c>
      <c r="B429" s="15"/>
      <c r="C429" s="15"/>
      <c r="D429" s="15"/>
      <c r="E429" s="15"/>
      <c r="F429" s="15"/>
      <c r="G429" s="15"/>
      <c r="H429" s="15" t="s">
        <v>127</v>
      </c>
      <c r="I429" s="15"/>
      <c r="J429" s="14">
        <v>41</v>
      </c>
      <c r="K429" s="14"/>
      <c r="L429" s="14">
        <v>8</v>
      </c>
      <c r="M429" s="14"/>
      <c r="N429" s="14">
        <v>33</v>
      </c>
      <c r="O429" s="14"/>
      <c r="P429" s="8">
        <v>19.51219512195122</v>
      </c>
    </row>
    <row r="430" ht="3" customHeight="1"/>
    <row r="431" spans="1:17" ht="15" customHeight="1">
      <c r="A431" s="15" t="s">
        <v>128</v>
      </c>
      <c r="B431" s="15"/>
      <c r="C431" s="15"/>
      <c r="D431" s="15"/>
      <c r="E431" s="15"/>
      <c r="F431" s="15"/>
      <c r="G431" s="15"/>
      <c r="H431" s="15" t="s">
        <v>129</v>
      </c>
      <c r="I431" s="15"/>
      <c r="J431" s="14">
        <v>41</v>
      </c>
      <c r="K431" s="14"/>
      <c r="L431" s="14">
        <v>8</v>
      </c>
      <c r="M431" s="14"/>
      <c r="N431" s="14">
        <v>33</v>
      </c>
      <c r="O431" s="14"/>
      <c r="P431" s="8">
        <v>19.51219512195122</v>
      </c>
      <c r="Q431" s="2">
        <v>-25</v>
      </c>
    </row>
    <row r="432" ht="3" customHeight="1"/>
    <row r="433" spans="1:16" ht="15" customHeight="1">
      <c r="A433" s="15" t="s">
        <v>130</v>
      </c>
      <c r="B433" s="15"/>
      <c r="C433" s="15"/>
      <c r="D433" s="15"/>
      <c r="E433" s="15"/>
      <c r="F433" s="15"/>
      <c r="G433" s="15"/>
      <c r="H433" s="15" t="s">
        <v>131</v>
      </c>
      <c r="I433" s="15"/>
      <c r="J433" s="14">
        <v>18801</v>
      </c>
      <c r="K433" s="14"/>
      <c r="L433" s="14">
        <v>9805.37</v>
      </c>
      <c r="M433" s="14"/>
      <c r="N433" s="14">
        <v>8995.63</v>
      </c>
      <c r="O433" s="14"/>
      <c r="P433" s="8">
        <v>52.15344928461253</v>
      </c>
    </row>
    <row r="434" ht="3" customHeight="1"/>
    <row r="435" spans="1:16" ht="15" customHeight="1">
      <c r="A435" s="15" t="s">
        <v>132</v>
      </c>
      <c r="B435" s="15"/>
      <c r="C435" s="15"/>
      <c r="D435" s="15"/>
      <c r="E435" s="15"/>
      <c r="F435" s="15"/>
      <c r="G435" s="15"/>
      <c r="H435" s="15" t="s">
        <v>133</v>
      </c>
      <c r="I435" s="15"/>
      <c r="J435" s="14">
        <v>5685</v>
      </c>
      <c r="K435" s="14"/>
      <c r="L435" s="14">
        <v>4911.19</v>
      </c>
      <c r="M435" s="14"/>
      <c r="N435" s="14">
        <v>773.8100000000006</v>
      </c>
      <c r="O435" s="14"/>
      <c r="P435" s="8">
        <v>86.38856640281442</v>
      </c>
    </row>
    <row r="436" ht="3" customHeight="1"/>
    <row r="437" spans="1:17" ht="15" customHeight="1">
      <c r="A437" s="15" t="s">
        <v>181</v>
      </c>
      <c r="B437" s="15"/>
      <c r="C437" s="15"/>
      <c r="D437" s="15"/>
      <c r="E437" s="15"/>
      <c r="F437" s="15"/>
      <c r="G437" s="15"/>
      <c r="H437" s="15" t="s">
        <v>182</v>
      </c>
      <c r="I437" s="15"/>
      <c r="J437" s="14">
        <v>11876</v>
      </c>
      <c r="K437" s="14"/>
      <c r="L437" s="14">
        <v>3884.18</v>
      </c>
      <c r="M437" s="14"/>
      <c r="N437" s="14">
        <v>7991.82</v>
      </c>
      <c r="O437" s="14"/>
      <c r="P437" s="8">
        <v>32.70613001010441</v>
      </c>
      <c r="Q437" s="2">
        <f>-4284+1200</f>
        <v>-3084</v>
      </c>
    </row>
    <row r="438" ht="3" customHeight="1"/>
    <row r="439" spans="1:16" ht="15" customHeight="1">
      <c r="A439" s="15" t="s">
        <v>183</v>
      </c>
      <c r="B439" s="15"/>
      <c r="C439" s="15"/>
      <c r="D439" s="15"/>
      <c r="E439" s="15"/>
      <c r="F439" s="15"/>
      <c r="G439" s="15"/>
      <c r="H439" s="15" t="s">
        <v>184</v>
      </c>
      <c r="I439" s="15"/>
      <c r="J439" s="14">
        <v>1240</v>
      </c>
      <c r="K439" s="14"/>
      <c r="L439" s="14">
        <v>1010</v>
      </c>
      <c r="M439" s="14"/>
      <c r="N439" s="14">
        <v>230</v>
      </c>
      <c r="O439" s="14"/>
      <c r="P439" s="8">
        <v>81.45161290322581</v>
      </c>
    </row>
    <row r="440" ht="3" customHeight="1"/>
    <row r="441" spans="1:16" ht="15" customHeight="1">
      <c r="A441" s="15" t="s">
        <v>134</v>
      </c>
      <c r="B441" s="15"/>
      <c r="C441" s="15"/>
      <c r="D441" s="15"/>
      <c r="E441" s="15"/>
      <c r="F441" s="15"/>
      <c r="G441" s="15"/>
      <c r="H441" s="15" t="s">
        <v>135</v>
      </c>
      <c r="I441" s="15"/>
      <c r="J441" s="14">
        <v>8610</v>
      </c>
      <c r="K441" s="14"/>
      <c r="L441" s="14">
        <v>4335.85</v>
      </c>
      <c r="M441" s="14"/>
      <c r="N441" s="14">
        <v>4274.15</v>
      </c>
      <c r="O441" s="14"/>
      <c r="P441" s="8">
        <v>50.358304297328694</v>
      </c>
    </row>
    <row r="442" ht="3" customHeight="1"/>
    <row r="443" spans="1:17" ht="15" customHeight="1">
      <c r="A443" s="15" t="s">
        <v>136</v>
      </c>
      <c r="B443" s="15"/>
      <c r="C443" s="15"/>
      <c r="D443" s="15"/>
      <c r="E443" s="15"/>
      <c r="F443" s="15"/>
      <c r="G443" s="15"/>
      <c r="H443" s="15" t="s">
        <v>137</v>
      </c>
      <c r="I443" s="15"/>
      <c r="J443" s="14">
        <v>8610</v>
      </c>
      <c r="K443" s="14"/>
      <c r="L443" s="14">
        <v>4335.85</v>
      </c>
      <c r="M443" s="14"/>
      <c r="N443" s="14">
        <v>4274.15</v>
      </c>
      <c r="O443" s="14"/>
      <c r="P443" s="8">
        <v>50.358304297328694</v>
      </c>
      <c r="Q443" s="2">
        <v>-490</v>
      </c>
    </row>
    <row r="444" ht="3" customHeight="1"/>
    <row r="445" spans="1:16" ht="14.25" customHeight="1">
      <c r="A445" s="15" t="s">
        <v>18</v>
      </c>
      <c r="B445" s="15"/>
      <c r="C445" s="15"/>
      <c r="D445" s="15"/>
      <c r="E445" s="15"/>
      <c r="F445" s="15"/>
      <c r="G445" s="15"/>
      <c r="H445" s="15" t="s">
        <v>19</v>
      </c>
      <c r="I445" s="15"/>
      <c r="J445" s="14">
        <v>48743</v>
      </c>
      <c r="K445" s="14"/>
      <c r="L445" s="14">
        <v>31238.66</v>
      </c>
      <c r="M445" s="14"/>
      <c r="N445" s="14">
        <v>17504.34</v>
      </c>
      <c r="O445" s="14"/>
      <c r="P445" s="8">
        <v>64.08850501610488</v>
      </c>
    </row>
    <row r="446" spans="1:7" ht="14.25" customHeight="1">
      <c r="A446" s="15"/>
      <c r="B446" s="15"/>
      <c r="C446" s="15"/>
      <c r="D446" s="15"/>
      <c r="E446" s="15"/>
      <c r="F446" s="15"/>
      <c r="G446" s="15"/>
    </row>
    <row r="447" ht="3" customHeight="1"/>
    <row r="448" spans="1:16" ht="15" customHeight="1">
      <c r="A448" s="15" t="s">
        <v>26</v>
      </c>
      <c r="B448" s="15"/>
      <c r="C448" s="15"/>
      <c r="D448" s="15"/>
      <c r="E448" s="15"/>
      <c r="F448" s="15"/>
      <c r="G448" s="15"/>
      <c r="H448" s="15" t="s">
        <v>27</v>
      </c>
      <c r="I448" s="15"/>
      <c r="J448" s="14">
        <v>2180</v>
      </c>
      <c r="K448" s="14"/>
      <c r="L448" s="14">
        <v>861.16</v>
      </c>
      <c r="M448" s="14"/>
      <c r="N448" s="14">
        <v>1318.84</v>
      </c>
      <c r="O448" s="14"/>
      <c r="P448" s="8">
        <v>39.502752293577984</v>
      </c>
    </row>
    <row r="449" ht="3" customHeight="1"/>
    <row r="450" spans="1:16" ht="15" customHeight="1">
      <c r="A450" s="15" t="s">
        <v>28</v>
      </c>
      <c r="B450" s="15"/>
      <c r="C450" s="15"/>
      <c r="D450" s="15"/>
      <c r="E450" s="15"/>
      <c r="F450" s="15"/>
      <c r="G450" s="15"/>
      <c r="H450" s="15" t="s">
        <v>29</v>
      </c>
      <c r="I450" s="15"/>
      <c r="J450" s="14">
        <v>1510</v>
      </c>
      <c r="K450" s="14"/>
      <c r="L450" s="14">
        <v>781.56</v>
      </c>
      <c r="M450" s="14"/>
      <c r="N450" s="14">
        <v>728.44</v>
      </c>
      <c r="O450" s="14"/>
      <c r="P450" s="8">
        <v>51.75894039735099</v>
      </c>
    </row>
    <row r="451" ht="3" customHeight="1"/>
    <row r="452" spans="1:17" ht="15" customHeight="1">
      <c r="A452" s="15" t="s">
        <v>80</v>
      </c>
      <c r="B452" s="15"/>
      <c r="C452" s="15"/>
      <c r="D452" s="15"/>
      <c r="E452" s="15"/>
      <c r="F452" s="15"/>
      <c r="G452" s="15"/>
      <c r="H452" s="15" t="s">
        <v>81</v>
      </c>
      <c r="I452" s="15"/>
      <c r="J452" s="14">
        <v>670</v>
      </c>
      <c r="K452" s="14"/>
      <c r="L452" s="14">
        <v>79.6</v>
      </c>
      <c r="M452" s="14"/>
      <c r="N452" s="14">
        <v>590.4</v>
      </c>
      <c r="O452" s="14"/>
      <c r="P452" s="8">
        <v>11.880597014925373</v>
      </c>
      <c r="Q452" s="2">
        <v>-500</v>
      </c>
    </row>
    <row r="453" ht="3" customHeight="1"/>
    <row r="454" spans="1:16" ht="15" customHeight="1">
      <c r="A454" s="15" t="s">
        <v>138</v>
      </c>
      <c r="B454" s="15"/>
      <c r="C454" s="15"/>
      <c r="D454" s="15"/>
      <c r="E454" s="15"/>
      <c r="F454" s="15"/>
      <c r="G454" s="15"/>
      <c r="H454" s="15" t="s">
        <v>139</v>
      </c>
      <c r="I454" s="15"/>
      <c r="J454" s="14">
        <v>12453</v>
      </c>
      <c r="K454" s="14"/>
      <c r="L454" s="14">
        <v>6794.66</v>
      </c>
      <c r="M454" s="14"/>
      <c r="N454" s="14">
        <v>5658.34</v>
      </c>
      <c r="O454" s="14"/>
      <c r="P454" s="8">
        <v>54.5624347546776</v>
      </c>
    </row>
    <row r="455" ht="3" customHeight="1"/>
    <row r="456" spans="1:16" ht="15" customHeight="1">
      <c r="A456" s="15" t="s">
        <v>140</v>
      </c>
      <c r="B456" s="15"/>
      <c r="C456" s="15"/>
      <c r="D456" s="15"/>
      <c r="E456" s="15"/>
      <c r="F456" s="15"/>
      <c r="G456" s="15"/>
      <c r="H456" s="15" t="s">
        <v>141</v>
      </c>
      <c r="I456" s="15"/>
      <c r="J456" s="14">
        <v>1200</v>
      </c>
      <c r="K456" s="14"/>
      <c r="L456" s="14">
        <v>1077.23</v>
      </c>
      <c r="M456" s="14"/>
      <c r="N456" s="14">
        <v>122.77</v>
      </c>
      <c r="O456" s="14"/>
      <c r="P456" s="8">
        <v>89.76916666666666</v>
      </c>
    </row>
    <row r="457" ht="3" customHeight="1"/>
    <row r="458" spans="1:17" ht="15" customHeight="1">
      <c r="A458" s="15" t="s">
        <v>142</v>
      </c>
      <c r="B458" s="15"/>
      <c r="C458" s="15"/>
      <c r="D458" s="15"/>
      <c r="E458" s="15"/>
      <c r="F458" s="15"/>
      <c r="G458" s="15"/>
      <c r="H458" s="15" t="s">
        <v>143</v>
      </c>
      <c r="I458" s="15"/>
      <c r="J458" s="14">
        <v>11253</v>
      </c>
      <c r="K458" s="14"/>
      <c r="L458" s="14">
        <v>5717.43</v>
      </c>
      <c r="M458" s="14"/>
      <c r="N458" s="14">
        <v>5535.57</v>
      </c>
      <c r="O458" s="14"/>
      <c r="P458" s="8">
        <v>50.808051186350305</v>
      </c>
      <c r="Q458" s="2">
        <v>-752</v>
      </c>
    </row>
    <row r="459" ht="3" customHeight="1"/>
    <row r="460" spans="1:16" ht="14.25" customHeight="1">
      <c r="A460" s="15" t="s">
        <v>30</v>
      </c>
      <c r="B460" s="15"/>
      <c r="C460" s="15"/>
      <c r="D460" s="15"/>
      <c r="E460" s="15"/>
      <c r="F460" s="15"/>
      <c r="G460" s="15"/>
      <c r="H460" s="15" t="s">
        <v>31</v>
      </c>
      <c r="I460" s="15"/>
      <c r="J460" s="14">
        <v>445</v>
      </c>
      <c r="K460" s="14"/>
      <c r="L460" s="14">
        <v>344.96</v>
      </c>
      <c r="M460" s="14"/>
      <c r="N460" s="14">
        <v>100.04</v>
      </c>
      <c r="O460" s="14"/>
      <c r="P460" s="8">
        <v>77.5191011235955</v>
      </c>
    </row>
    <row r="461" spans="1:7" ht="14.25" customHeight="1">
      <c r="A461" s="15"/>
      <c r="B461" s="15"/>
      <c r="C461" s="15"/>
      <c r="D461" s="15"/>
      <c r="E461" s="15"/>
      <c r="F461" s="15"/>
      <c r="G461" s="15"/>
    </row>
    <row r="462" ht="3" customHeight="1"/>
    <row r="463" spans="1:17" ht="15" customHeight="1">
      <c r="A463" s="15" t="s">
        <v>32</v>
      </c>
      <c r="B463" s="15"/>
      <c r="C463" s="15"/>
      <c r="D463" s="15"/>
      <c r="E463" s="15"/>
      <c r="F463" s="15"/>
      <c r="G463" s="15"/>
      <c r="H463" s="15" t="s">
        <v>33</v>
      </c>
      <c r="I463" s="15"/>
      <c r="J463" s="14">
        <v>445</v>
      </c>
      <c r="K463" s="14"/>
      <c r="L463" s="14">
        <v>344.96</v>
      </c>
      <c r="M463" s="14"/>
      <c r="N463" s="14">
        <v>100.04</v>
      </c>
      <c r="O463" s="14"/>
      <c r="P463" s="8">
        <v>77.5191011235955</v>
      </c>
      <c r="Q463" s="2">
        <v>-40</v>
      </c>
    </row>
    <row r="464" ht="3" customHeight="1"/>
    <row r="465" spans="1:16" ht="15" customHeight="1">
      <c r="A465" s="15" t="s">
        <v>34</v>
      </c>
      <c r="B465" s="15"/>
      <c r="C465" s="15"/>
      <c r="D465" s="15"/>
      <c r="E465" s="15"/>
      <c r="F465" s="15"/>
      <c r="G465" s="15"/>
      <c r="H465" s="15" t="s">
        <v>35</v>
      </c>
      <c r="I465" s="15"/>
      <c r="J465" s="14">
        <v>2167</v>
      </c>
      <c r="K465" s="14"/>
      <c r="L465" s="14">
        <v>586.07</v>
      </c>
      <c r="M465" s="14"/>
      <c r="N465" s="14">
        <v>1580.93</v>
      </c>
      <c r="O465" s="14"/>
      <c r="P465" s="8">
        <v>27.045223811721282</v>
      </c>
    </row>
    <row r="466" ht="3" customHeight="1"/>
    <row r="467" spans="1:17" ht="15" customHeight="1">
      <c r="A467" s="15" t="s">
        <v>144</v>
      </c>
      <c r="B467" s="15"/>
      <c r="C467" s="15"/>
      <c r="D467" s="15"/>
      <c r="E467" s="15"/>
      <c r="F467" s="15"/>
      <c r="G467" s="15"/>
      <c r="H467" s="15" t="s">
        <v>145</v>
      </c>
      <c r="I467" s="15"/>
      <c r="J467" s="14">
        <v>500</v>
      </c>
      <c r="K467" s="14"/>
      <c r="L467" s="14">
        <v>141.3</v>
      </c>
      <c r="M467" s="14"/>
      <c r="N467" s="14">
        <v>358.7</v>
      </c>
      <c r="O467" s="14"/>
      <c r="P467" s="8">
        <v>28.26</v>
      </c>
      <c r="Q467" s="2">
        <v>-200</v>
      </c>
    </row>
    <row r="468" ht="3" customHeight="1"/>
    <row r="469" spans="1:16" ht="15" customHeight="1">
      <c r="A469" s="15" t="s">
        <v>36</v>
      </c>
      <c r="B469" s="15"/>
      <c r="C469" s="15"/>
      <c r="D469" s="15"/>
      <c r="E469" s="15"/>
      <c r="F469" s="15"/>
      <c r="G469" s="15"/>
      <c r="H469" s="15" t="s">
        <v>37</v>
      </c>
      <c r="I469" s="15"/>
      <c r="J469" s="14">
        <v>690</v>
      </c>
      <c r="K469" s="14"/>
      <c r="L469" s="14">
        <v>413.21</v>
      </c>
      <c r="M469" s="14"/>
      <c r="N469" s="14">
        <v>276.79</v>
      </c>
      <c r="O469" s="14"/>
      <c r="P469" s="8">
        <v>59.88550724637681</v>
      </c>
    </row>
    <row r="470" ht="3" customHeight="1"/>
    <row r="471" spans="1:16" ht="15" customHeight="1">
      <c r="A471" s="15" t="s">
        <v>146</v>
      </c>
      <c r="B471" s="15"/>
      <c r="C471" s="15"/>
      <c r="D471" s="15"/>
      <c r="E471" s="15"/>
      <c r="F471" s="15"/>
      <c r="G471" s="15"/>
      <c r="H471" s="15" t="s">
        <v>147</v>
      </c>
      <c r="I471" s="15"/>
      <c r="J471" s="14">
        <v>50</v>
      </c>
      <c r="K471" s="14"/>
      <c r="L471" s="14">
        <v>0</v>
      </c>
      <c r="M471" s="14"/>
      <c r="N471" s="14">
        <v>50</v>
      </c>
      <c r="O471" s="14"/>
      <c r="P471" s="8">
        <v>0</v>
      </c>
    </row>
    <row r="472" ht="3" customHeight="1"/>
    <row r="473" spans="1:17" ht="15" customHeight="1">
      <c r="A473" s="15" t="s">
        <v>148</v>
      </c>
      <c r="B473" s="15"/>
      <c r="C473" s="15"/>
      <c r="D473" s="15"/>
      <c r="E473" s="15"/>
      <c r="F473" s="15"/>
      <c r="G473" s="15"/>
      <c r="H473" s="15" t="s">
        <v>149</v>
      </c>
      <c r="I473" s="15"/>
      <c r="J473" s="14">
        <v>732</v>
      </c>
      <c r="K473" s="14"/>
      <c r="L473" s="14">
        <v>17.16</v>
      </c>
      <c r="M473" s="14"/>
      <c r="N473" s="14">
        <v>714.84</v>
      </c>
      <c r="O473" s="14"/>
      <c r="P473" s="8">
        <v>2.3442622950819674</v>
      </c>
      <c r="Q473" s="2">
        <v>-600</v>
      </c>
    </row>
    <row r="474" ht="3" customHeight="1"/>
    <row r="475" spans="1:17" ht="15" customHeight="1">
      <c r="A475" s="15" t="s">
        <v>82</v>
      </c>
      <c r="B475" s="15"/>
      <c r="C475" s="15"/>
      <c r="D475" s="15"/>
      <c r="E475" s="15"/>
      <c r="F475" s="15"/>
      <c r="G475" s="15"/>
      <c r="H475" s="15" t="s">
        <v>83</v>
      </c>
      <c r="I475" s="15"/>
      <c r="J475" s="14">
        <v>195</v>
      </c>
      <c r="K475" s="14"/>
      <c r="L475" s="14">
        <v>14.4</v>
      </c>
      <c r="M475" s="14"/>
      <c r="N475" s="14">
        <v>180.6</v>
      </c>
      <c r="O475" s="14"/>
      <c r="P475" s="8">
        <v>7.384615384615385</v>
      </c>
      <c r="Q475" s="2">
        <v>-160</v>
      </c>
    </row>
    <row r="476" ht="3" customHeight="1"/>
    <row r="477" spans="1:16" ht="14.25" customHeight="1">
      <c r="A477" s="15" t="s">
        <v>20</v>
      </c>
      <c r="B477" s="15"/>
      <c r="C477" s="15"/>
      <c r="D477" s="15"/>
      <c r="E477" s="15"/>
      <c r="F477" s="15"/>
      <c r="G477" s="15"/>
      <c r="H477" s="15" t="s">
        <v>21</v>
      </c>
      <c r="I477" s="15"/>
      <c r="J477" s="14">
        <v>16140</v>
      </c>
      <c r="K477" s="14"/>
      <c r="L477" s="14">
        <v>13043.81</v>
      </c>
      <c r="M477" s="14"/>
      <c r="N477" s="14">
        <v>3096.19</v>
      </c>
      <c r="O477" s="14"/>
      <c r="P477" s="8">
        <v>80.81666666666666</v>
      </c>
    </row>
    <row r="478" spans="1:7" ht="14.25" customHeight="1">
      <c r="A478" s="15"/>
      <c r="B478" s="15"/>
      <c r="C478" s="15"/>
      <c r="D478" s="15"/>
      <c r="E478" s="15"/>
      <c r="F478" s="15"/>
      <c r="G478" s="15"/>
    </row>
    <row r="479" ht="3" customHeight="1"/>
    <row r="480" spans="1:17" ht="15" customHeight="1">
      <c r="A480" s="15" t="s">
        <v>38</v>
      </c>
      <c r="B480" s="15"/>
      <c r="C480" s="15"/>
      <c r="D480" s="15"/>
      <c r="E480" s="15"/>
      <c r="F480" s="15"/>
      <c r="G480" s="15"/>
      <c r="H480" s="15" t="s">
        <v>39</v>
      </c>
      <c r="I480" s="15"/>
      <c r="J480" s="14">
        <v>6840</v>
      </c>
      <c r="K480" s="14"/>
      <c r="L480" s="14">
        <v>5885.66</v>
      </c>
      <c r="M480" s="14"/>
      <c r="N480" s="14">
        <v>954.34</v>
      </c>
      <c r="O480" s="14"/>
      <c r="P480" s="8">
        <v>86.04766081871345</v>
      </c>
      <c r="Q480" s="2">
        <v>-780</v>
      </c>
    </row>
    <row r="481" ht="3" customHeight="1"/>
    <row r="482" spans="1:16" ht="15" customHeight="1">
      <c r="A482" s="15" t="s">
        <v>22</v>
      </c>
      <c r="B482" s="15"/>
      <c r="C482" s="15"/>
      <c r="D482" s="15"/>
      <c r="E482" s="15"/>
      <c r="F482" s="15"/>
      <c r="G482" s="15"/>
      <c r="H482" s="15" t="s">
        <v>23</v>
      </c>
      <c r="I482" s="15"/>
      <c r="J482" s="14">
        <v>9300</v>
      </c>
      <c r="K482" s="14"/>
      <c r="L482" s="14">
        <v>7158.15</v>
      </c>
      <c r="M482" s="14"/>
      <c r="N482" s="14">
        <v>2141.85</v>
      </c>
      <c r="O482" s="14"/>
      <c r="P482" s="8">
        <v>76.96935483870968</v>
      </c>
    </row>
    <row r="483" ht="3" customHeight="1"/>
    <row r="484" spans="1:17" ht="15" customHeight="1">
      <c r="A484" s="15" t="s">
        <v>150</v>
      </c>
      <c r="B484" s="15"/>
      <c r="C484" s="15"/>
      <c r="D484" s="15"/>
      <c r="E484" s="15"/>
      <c r="F484" s="15"/>
      <c r="G484" s="15"/>
      <c r="H484" s="15" t="s">
        <v>151</v>
      </c>
      <c r="I484" s="15"/>
      <c r="J484" s="14">
        <v>3240</v>
      </c>
      <c r="K484" s="14"/>
      <c r="L484" s="14">
        <v>1932.72</v>
      </c>
      <c r="M484" s="14"/>
      <c r="N484" s="14">
        <v>1307.28</v>
      </c>
      <c r="O484" s="14"/>
      <c r="P484" s="8">
        <v>59.65185185185185</v>
      </c>
      <c r="Q484" s="2">
        <v>-680</v>
      </c>
    </row>
    <row r="485" ht="3" customHeight="1"/>
    <row r="486" spans="1:16" ht="15" customHeight="1">
      <c r="A486" s="15" t="s">
        <v>84</v>
      </c>
      <c r="B486" s="15"/>
      <c r="C486" s="15"/>
      <c r="D486" s="15"/>
      <c r="E486" s="15"/>
      <c r="F486" s="15"/>
      <c r="G486" s="15"/>
      <c r="H486" s="15" t="s">
        <v>85</v>
      </c>
      <c r="I486" s="15"/>
      <c r="J486" s="14">
        <v>12118</v>
      </c>
      <c r="K486" s="14"/>
      <c r="L486" s="14">
        <v>7675.28</v>
      </c>
      <c r="M486" s="14"/>
      <c r="N486" s="14">
        <v>4442.72</v>
      </c>
      <c r="O486" s="14"/>
      <c r="P486" s="8">
        <v>63.33784452880013</v>
      </c>
    </row>
    <row r="487" ht="3" customHeight="1"/>
    <row r="488" spans="1:16" ht="15" customHeight="1">
      <c r="A488" s="15" t="s">
        <v>156</v>
      </c>
      <c r="B488" s="15"/>
      <c r="C488" s="15"/>
      <c r="D488" s="15"/>
      <c r="E488" s="15"/>
      <c r="F488" s="15"/>
      <c r="G488" s="15"/>
      <c r="H488" s="15" t="s">
        <v>157</v>
      </c>
      <c r="I488" s="15"/>
      <c r="J488" s="14">
        <v>171</v>
      </c>
      <c r="K488" s="14"/>
      <c r="L488" s="14">
        <v>0</v>
      </c>
      <c r="M488" s="14"/>
      <c r="N488" s="14">
        <v>171</v>
      </c>
      <c r="O488" s="14"/>
      <c r="P488" s="8">
        <v>0</v>
      </c>
    </row>
    <row r="489" ht="3" customHeight="1"/>
    <row r="490" spans="1:16" ht="15" customHeight="1">
      <c r="A490" s="15" t="s">
        <v>156</v>
      </c>
      <c r="B490" s="15"/>
      <c r="C490" s="15"/>
      <c r="D490" s="15"/>
      <c r="E490" s="15"/>
      <c r="F490" s="15"/>
      <c r="G490" s="15"/>
      <c r="H490" s="15" t="s">
        <v>158</v>
      </c>
      <c r="I490" s="15"/>
      <c r="J490" s="14">
        <v>171</v>
      </c>
      <c r="K490" s="14"/>
      <c r="L490" s="14">
        <v>0</v>
      </c>
      <c r="M490" s="14"/>
      <c r="N490" s="14">
        <v>171</v>
      </c>
      <c r="O490" s="14"/>
      <c r="P490" s="8">
        <v>0</v>
      </c>
    </row>
    <row r="491" ht="3" customHeight="1"/>
    <row r="492" spans="1:16" ht="15" customHeight="1">
      <c r="A492" s="15" t="s">
        <v>159</v>
      </c>
      <c r="B492" s="15"/>
      <c r="C492" s="15"/>
      <c r="D492" s="15"/>
      <c r="E492" s="15"/>
      <c r="F492" s="15"/>
      <c r="G492" s="15"/>
      <c r="H492" s="15" t="s">
        <v>160</v>
      </c>
      <c r="I492" s="15"/>
      <c r="J492" s="14">
        <v>171</v>
      </c>
      <c r="K492" s="14"/>
      <c r="L492" s="14">
        <v>0</v>
      </c>
      <c r="M492" s="14"/>
      <c r="N492" s="14">
        <v>171</v>
      </c>
      <c r="O492" s="14"/>
      <c r="P492" s="8">
        <v>0</v>
      </c>
    </row>
    <row r="493" ht="3" customHeight="1"/>
    <row r="494" spans="1:16" ht="15" customHeight="1">
      <c r="A494" s="15" t="s">
        <v>185</v>
      </c>
      <c r="B494" s="15"/>
      <c r="C494" s="15"/>
      <c r="D494" s="15"/>
      <c r="E494" s="15"/>
      <c r="F494" s="15"/>
      <c r="G494" s="15"/>
      <c r="H494" s="16" t="s">
        <v>186</v>
      </c>
      <c r="I494" s="16"/>
      <c r="J494" s="13">
        <v>7754</v>
      </c>
      <c r="K494" s="13"/>
      <c r="L494" s="13">
        <v>2734.98</v>
      </c>
      <c r="M494" s="13"/>
      <c r="N494" s="13">
        <v>5019.02</v>
      </c>
      <c r="O494" s="13"/>
      <c r="P494" s="7">
        <v>35.271859685323705</v>
      </c>
    </row>
    <row r="495" ht="3" customHeight="1"/>
    <row r="496" spans="1:16" ht="15" customHeight="1">
      <c r="A496" s="15" t="s">
        <v>187</v>
      </c>
      <c r="B496" s="15"/>
      <c r="C496" s="15"/>
      <c r="D496" s="15"/>
      <c r="E496" s="15"/>
      <c r="F496" s="15"/>
      <c r="G496" s="15"/>
      <c r="H496" s="16" t="s">
        <v>188</v>
      </c>
      <c r="I496" s="16"/>
      <c r="J496" s="13">
        <v>28008</v>
      </c>
      <c r="K496" s="13"/>
      <c r="L496" s="13">
        <v>7275.64</v>
      </c>
      <c r="M496" s="13"/>
      <c r="N496" s="13">
        <v>20732.36</v>
      </c>
      <c r="O496" s="13"/>
      <c r="P496" s="7">
        <v>25.977006569551556</v>
      </c>
    </row>
    <row r="497" ht="5.25" customHeight="1"/>
    <row r="498" spans="1:16" ht="15" customHeight="1">
      <c r="A498" s="15" t="s">
        <v>189</v>
      </c>
      <c r="B498" s="15"/>
      <c r="C498" s="15"/>
      <c r="D498" s="15"/>
      <c r="E498" s="15"/>
      <c r="F498" s="15"/>
      <c r="G498" s="15"/>
      <c r="H498" s="15" t="s">
        <v>190</v>
      </c>
      <c r="I498" s="15"/>
      <c r="J498" s="14">
        <v>7754</v>
      </c>
      <c r="K498" s="14"/>
      <c r="L498" s="14">
        <v>2734.98</v>
      </c>
      <c r="M498" s="14"/>
      <c r="N498" s="14">
        <v>5019.02</v>
      </c>
      <c r="O498" s="14"/>
      <c r="P498" s="8">
        <v>35.271859685323705</v>
      </c>
    </row>
    <row r="499" ht="3" customHeight="1"/>
    <row r="500" spans="1:16" ht="15" customHeight="1">
      <c r="A500" s="15" t="s">
        <v>191</v>
      </c>
      <c r="B500" s="15"/>
      <c r="C500" s="15"/>
      <c r="D500" s="15"/>
      <c r="E500" s="15"/>
      <c r="F500" s="15"/>
      <c r="G500" s="15"/>
      <c r="H500" s="15" t="s">
        <v>192</v>
      </c>
      <c r="I500" s="15"/>
      <c r="J500" s="14">
        <v>7754</v>
      </c>
      <c r="K500" s="14"/>
      <c r="L500" s="14">
        <v>2734.98</v>
      </c>
      <c r="M500" s="14"/>
      <c r="N500" s="14">
        <v>5019.02</v>
      </c>
      <c r="O500" s="14"/>
      <c r="P500" s="8">
        <v>35.271859685323705</v>
      </c>
    </row>
    <row r="501" ht="1.5" customHeight="1"/>
    <row r="502" spans="8:17" ht="13.5" customHeight="1">
      <c r="H502" s="12" t="s">
        <v>24</v>
      </c>
      <c r="I502" s="12"/>
      <c r="J502" s="13">
        <v>359921</v>
      </c>
      <c r="K502" s="13"/>
      <c r="L502" s="13">
        <v>205322.72</v>
      </c>
      <c r="M502" s="13"/>
      <c r="N502" s="13">
        <v>154598.28</v>
      </c>
      <c r="O502" s="13"/>
      <c r="P502" s="7">
        <v>57.04660744996818</v>
      </c>
      <c r="Q502" s="5">
        <f>SUM(Q350:Q500)</f>
        <v>-16034</v>
      </c>
    </row>
    <row r="503" ht="21" customHeight="1"/>
    <row r="504" spans="2:7" ht="6" customHeight="1">
      <c r="B504" s="18"/>
      <c r="C504" s="18"/>
      <c r="D504" s="18"/>
      <c r="E504" s="18"/>
      <c r="F504" s="18"/>
      <c r="G504" s="18"/>
    </row>
    <row r="505" ht="4.5" customHeight="1"/>
    <row r="506" spans="2:15" ht="18" customHeight="1">
      <c r="B506" s="18" t="s">
        <v>8</v>
      </c>
      <c r="C506" s="18"/>
      <c r="D506" s="18"/>
      <c r="E506" s="18"/>
      <c r="F506" s="18"/>
      <c r="G506" s="18"/>
      <c r="H506" s="19" t="s">
        <v>204</v>
      </c>
      <c r="I506" s="20"/>
      <c r="J506" s="20"/>
      <c r="K506" s="20"/>
      <c r="L506" s="20"/>
      <c r="M506" s="20"/>
      <c r="N506" s="20"/>
      <c r="O506" s="20"/>
    </row>
    <row r="507" ht="6" customHeight="1"/>
    <row r="508" ht="9" customHeight="1"/>
    <row r="509" spans="8:9" ht="6.75" customHeight="1">
      <c r="H509" s="17" t="s">
        <v>10</v>
      </c>
      <c r="I509" s="17"/>
    </row>
    <row r="510" spans="1:17" ht="12.75" customHeight="1">
      <c r="A510" s="17" t="s">
        <v>11</v>
      </c>
      <c r="B510" s="17"/>
      <c r="C510" s="17"/>
      <c r="D510" s="17"/>
      <c r="E510" s="17"/>
      <c r="F510" s="17"/>
      <c r="G510" s="17"/>
      <c r="H510" s="17"/>
      <c r="I510" s="17"/>
      <c r="J510" s="17" t="s">
        <v>12</v>
      </c>
      <c r="K510" s="17"/>
      <c r="L510" s="17" t="s">
        <v>13</v>
      </c>
      <c r="M510" s="17"/>
      <c r="N510" s="17" t="s">
        <v>14</v>
      </c>
      <c r="O510" s="17"/>
      <c r="P510" s="4" t="s">
        <v>15</v>
      </c>
      <c r="Q510" s="5" t="s">
        <v>200</v>
      </c>
    </row>
    <row r="511" spans="8:9" ht="9.75" customHeight="1">
      <c r="H511" s="17"/>
      <c r="I511" s="17"/>
    </row>
    <row r="512" ht="3" customHeight="1"/>
    <row r="513" spans="1:16" ht="15" customHeight="1">
      <c r="A513" s="15" t="s">
        <v>52</v>
      </c>
      <c r="B513" s="15"/>
      <c r="C513" s="15"/>
      <c r="D513" s="15"/>
      <c r="E513" s="15"/>
      <c r="F513" s="15"/>
      <c r="G513" s="15"/>
      <c r="H513" s="16" t="s">
        <v>53</v>
      </c>
      <c r="I513" s="16"/>
      <c r="J513" s="13">
        <v>1500697</v>
      </c>
      <c r="K513" s="13"/>
      <c r="L513" s="13">
        <v>971172.56</v>
      </c>
      <c r="M513" s="13"/>
      <c r="N513" s="13">
        <v>529524.44</v>
      </c>
      <c r="O513" s="13"/>
      <c r="P513" s="7">
        <v>64.7147665384818</v>
      </c>
    </row>
    <row r="514" ht="3" customHeight="1"/>
    <row r="515" spans="1:16" ht="15" customHeight="1">
      <c r="A515" s="15" t="s">
        <v>54</v>
      </c>
      <c r="B515" s="15"/>
      <c r="C515" s="15"/>
      <c r="D515" s="15"/>
      <c r="E515" s="15"/>
      <c r="F515" s="15"/>
      <c r="G515" s="15"/>
      <c r="H515" s="15" t="s">
        <v>55</v>
      </c>
      <c r="I515" s="15"/>
      <c r="J515" s="14">
        <v>1199325</v>
      </c>
      <c r="K515" s="14"/>
      <c r="L515" s="14">
        <v>778214.57</v>
      </c>
      <c r="M515" s="14"/>
      <c r="N515" s="14">
        <v>421110.43</v>
      </c>
      <c r="O515" s="14"/>
      <c r="P515" s="8">
        <v>64.88771350551352</v>
      </c>
    </row>
    <row r="516" ht="3" customHeight="1"/>
    <row r="517" spans="1:16" ht="15" customHeight="1">
      <c r="A517" s="15" t="s">
        <v>56</v>
      </c>
      <c r="B517" s="15"/>
      <c r="C517" s="15"/>
      <c r="D517" s="15"/>
      <c r="E517" s="15"/>
      <c r="F517" s="15"/>
      <c r="G517" s="15"/>
      <c r="H517" s="15" t="s">
        <v>57</v>
      </c>
      <c r="I517" s="15"/>
      <c r="J517" s="14">
        <v>1106946</v>
      </c>
      <c r="K517" s="14"/>
      <c r="L517" s="14">
        <v>726816.74</v>
      </c>
      <c r="M517" s="14"/>
      <c r="N517" s="14">
        <v>380129.26</v>
      </c>
      <c r="O517" s="14"/>
      <c r="P517" s="8">
        <v>65.65963832020712</v>
      </c>
    </row>
    <row r="518" ht="3" customHeight="1"/>
    <row r="519" spans="1:16" ht="15" customHeight="1">
      <c r="A519" s="15" t="s">
        <v>58</v>
      </c>
      <c r="B519" s="15"/>
      <c r="C519" s="15"/>
      <c r="D519" s="15"/>
      <c r="E519" s="15"/>
      <c r="F519" s="15"/>
      <c r="G519" s="15"/>
      <c r="H519" s="15" t="s">
        <v>59</v>
      </c>
      <c r="I519" s="15"/>
      <c r="J519" s="14">
        <v>1106946</v>
      </c>
      <c r="K519" s="14"/>
      <c r="L519" s="14">
        <v>726816.74</v>
      </c>
      <c r="M519" s="14"/>
      <c r="N519" s="14">
        <v>380129.26</v>
      </c>
      <c r="O519" s="14"/>
      <c r="P519" s="8">
        <v>65.65963832020712</v>
      </c>
    </row>
    <row r="520" ht="3" customHeight="1"/>
    <row r="521" spans="1:16" ht="15" customHeight="1">
      <c r="A521" s="15" t="s">
        <v>86</v>
      </c>
      <c r="B521" s="15"/>
      <c r="C521" s="15"/>
      <c r="D521" s="15"/>
      <c r="E521" s="15"/>
      <c r="F521" s="15"/>
      <c r="G521" s="15"/>
      <c r="H521" s="15" t="s">
        <v>87</v>
      </c>
      <c r="I521" s="15"/>
      <c r="J521" s="14">
        <v>92379</v>
      </c>
      <c r="K521" s="14"/>
      <c r="L521" s="14">
        <v>51397.83</v>
      </c>
      <c r="M521" s="14"/>
      <c r="N521" s="14">
        <v>40981.17</v>
      </c>
      <c r="O521" s="14"/>
      <c r="P521" s="8">
        <v>55.63800214334427</v>
      </c>
    </row>
    <row r="522" ht="3" customHeight="1"/>
    <row r="523" spans="1:16" ht="15" customHeight="1">
      <c r="A523" s="15" t="s">
        <v>88</v>
      </c>
      <c r="B523" s="15"/>
      <c r="C523" s="15"/>
      <c r="D523" s="15"/>
      <c r="E523" s="15"/>
      <c r="F523" s="15"/>
      <c r="G523" s="15"/>
      <c r="H523" s="15" t="s">
        <v>89</v>
      </c>
      <c r="I523" s="15"/>
      <c r="J523" s="14">
        <v>17607</v>
      </c>
      <c r="K523" s="14"/>
      <c r="L523" s="14">
        <v>10451.57</v>
      </c>
      <c r="M523" s="14"/>
      <c r="N523" s="14">
        <v>7155.43</v>
      </c>
      <c r="O523" s="14"/>
      <c r="P523" s="8">
        <v>59.36031123984779</v>
      </c>
    </row>
    <row r="524" ht="3" customHeight="1"/>
    <row r="525" spans="1:17" ht="15" customHeight="1">
      <c r="A525" s="15" t="s">
        <v>90</v>
      </c>
      <c r="B525" s="15"/>
      <c r="C525" s="15"/>
      <c r="D525" s="15"/>
      <c r="E525" s="15"/>
      <c r="F525" s="15"/>
      <c r="G525" s="15"/>
      <c r="H525" s="15" t="s">
        <v>91</v>
      </c>
      <c r="I525" s="15"/>
      <c r="J525" s="14">
        <v>74772</v>
      </c>
      <c r="K525" s="14"/>
      <c r="L525" s="14">
        <v>40946.26</v>
      </c>
      <c r="M525" s="14"/>
      <c r="N525" s="14">
        <v>33825.74</v>
      </c>
      <c r="O525" s="14"/>
      <c r="P525" s="8">
        <v>54.76148825763655</v>
      </c>
      <c r="Q525" s="2">
        <v>-14117</v>
      </c>
    </row>
    <row r="526" ht="3" customHeight="1"/>
    <row r="527" spans="1:16" ht="14.25" customHeight="1">
      <c r="A527" s="15" t="s">
        <v>60</v>
      </c>
      <c r="B527" s="15"/>
      <c r="C527" s="15"/>
      <c r="D527" s="15"/>
      <c r="E527" s="15"/>
      <c r="F527" s="15"/>
      <c r="G527" s="15"/>
      <c r="H527" s="15" t="s">
        <v>61</v>
      </c>
      <c r="I527" s="15"/>
      <c r="J527" s="14">
        <v>301372</v>
      </c>
      <c r="K527" s="14"/>
      <c r="L527" s="14">
        <v>192957.99</v>
      </c>
      <c r="M527" s="14"/>
      <c r="N527" s="14">
        <v>108414.01</v>
      </c>
      <c r="O527" s="14"/>
      <c r="P527" s="8">
        <v>64.02651540289078</v>
      </c>
    </row>
    <row r="528" spans="1:7" ht="14.25" customHeight="1">
      <c r="A528" s="15"/>
      <c r="B528" s="15"/>
      <c r="C528" s="15"/>
      <c r="D528" s="15"/>
      <c r="E528" s="15"/>
      <c r="F528" s="15"/>
      <c r="G528" s="15"/>
    </row>
    <row r="529" ht="3" customHeight="1"/>
    <row r="530" spans="1:17" ht="14.25" customHeight="1">
      <c r="A530" s="15" t="s">
        <v>62</v>
      </c>
      <c r="B530" s="15"/>
      <c r="C530" s="15"/>
      <c r="D530" s="15"/>
      <c r="E530" s="15"/>
      <c r="F530" s="15"/>
      <c r="G530" s="15"/>
      <c r="H530" s="15" t="s">
        <v>63</v>
      </c>
      <c r="I530" s="15"/>
      <c r="J530" s="14">
        <v>288374</v>
      </c>
      <c r="K530" s="14"/>
      <c r="L530" s="14">
        <v>185919.09</v>
      </c>
      <c r="M530" s="14"/>
      <c r="N530" s="14">
        <v>102454.91</v>
      </c>
      <c r="O530" s="14"/>
      <c r="P530" s="8">
        <v>64.47151615610284</v>
      </c>
      <c r="Q530" s="2">
        <v>-3401</v>
      </c>
    </row>
    <row r="531" spans="1:7" ht="14.25" customHeight="1">
      <c r="A531" s="15"/>
      <c r="B531" s="15"/>
      <c r="C531" s="15"/>
      <c r="D531" s="15"/>
      <c r="E531" s="15"/>
      <c r="F531" s="15"/>
      <c r="G531" s="15"/>
    </row>
    <row r="532" ht="3" customHeight="1"/>
    <row r="533" spans="1:16" ht="14.25" customHeight="1">
      <c r="A533" s="15" t="s">
        <v>64</v>
      </c>
      <c r="B533" s="15"/>
      <c r="C533" s="15"/>
      <c r="D533" s="15"/>
      <c r="E533" s="15"/>
      <c r="F533" s="15"/>
      <c r="G533" s="15"/>
      <c r="H533" s="15" t="s">
        <v>65</v>
      </c>
      <c r="I533" s="15"/>
      <c r="J533" s="14">
        <v>12998</v>
      </c>
      <c r="K533" s="14"/>
      <c r="L533" s="14">
        <v>7038.9</v>
      </c>
      <c r="M533" s="14"/>
      <c r="N533" s="14">
        <v>5959.1</v>
      </c>
      <c r="O533" s="14"/>
      <c r="P533" s="8">
        <v>54.15371595630098</v>
      </c>
    </row>
    <row r="534" spans="1:7" ht="14.25" customHeight="1">
      <c r="A534" s="15"/>
      <c r="B534" s="15"/>
      <c r="C534" s="15"/>
      <c r="D534" s="15"/>
      <c r="E534" s="15"/>
      <c r="F534" s="15"/>
      <c r="G534" s="15"/>
    </row>
    <row r="535" ht="3" customHeight="1"/>
    <row r="536" spans="1:16" ht="14.25" customHeight="1">
      <c r="A536" s="15" t="s">
        <v>66</v>
      </c>
      <c r="B536" s="15"/>
      <c r="C536" s="15"/>
      <c r="D536" s="15"/>
      <c r="E536" s="15"/>
      <c r="F536" s="15"/>
      <c r="G536" s="15"/>
      <c r="H536" s="15" t="s">
        <v>67</v>
      </c>
      <c r="I536" s="15"/>
      <c r="J536" s="14">
        <v>10048</v>
      </c>
      <c r="K536" s="14"/>
      <c r="L536" s="14">
        <v>6788.9</v>
      </c>
      <c r="M536" s="14"/>
      <c r="N536" s="14">
        <v>3259.1</v>
      </c>
      <c r="O536" s="14"/>
      <c r="P536" s="8">
        <v>67.56468949044586</v>
      </c>
    </row>
    <row r="537" spans="1:7" ht="14.25" customHeight="1">
      <c r="A537" s="15"/>
      <c r="B537" s="15"/>
      <c r="C537" s="15"/>
      <c r="D537" s="15"/>
      <c r="E537" s="15"/>
      <c r="F537" s="15"/>
      <c r="G537" s="15"/>
    </row>
    <row r="538" ht="3" customHeight="1"/>
    <row r="539" spans="1:16" ht="14.25" customHeight="1">
      <c r="A539" s="15" t="s">
        <v>94</v>
      </c>
      <c r="B539" s="15"/>
      <c r="C539" s="15"/>
      <c r="D539" s="15"/>
      <c r="E539" s="15"/>
      <c r="F539" s="15"/>
      <c r="G539" s="15"/>
      <c r="H539" s="15" t="s">
        <v>95</v>
      </c>
      <c r="I539" s="15"/>
      <c r="J539" s="14">
        <v>2950</v>
      </c>
      <c r="K539" s="14"/>
      <c r="L539" s="14">
        <v>250</v>
      </c>
      <c r="M539" s="14"/>
      <c r="N539" s="14">
        <v>2700</v>
      </c>
      <c r="O539" s="14"/>
      <c r="P539" s="8">
        <v>8.474576271186441</v>
      </c>
    </row>
    <row r="540" spans="1:7" ht="14.25" customHeight="1">
      <c r="A540" s="15"/>
      <c r="B540" s="15"/>
      <c r="C540" s="15"/>
      <c r="D540" s="15"/>
      <c r="E540" s="15"/>
      <c r="F540" s="15"/>
      <c r="G540" s="15"/>
    </row>
    <row r="541" ht="3" customHeight="1"/>
    <row r="542" spans="1:16" ht="15" customHeight="1">
      <c r="A542" s="15" t="s">
        <v>16</v>
      </c>
      <c r="B542" s="15"/>
      <c r="C542" s="15"/>
      <c r="D542" s="15"/>
      <c r="E542" s="15"/>
      <c r="F542" s="15"/>
      <c r="G542" s="15"/>
      <c r="H542" s="16" t="s">
        <v>17</v>
      </c>
      <c r="I542" s="16"/>
      <c r="J542" s="13">
        <v>479829</v>
      </c>
      <c r="K542" s="13"/>
      <c r="L542" s="13">
        <v>263272.63</v>
      </c>
      <c r="M542" s="13"/>
      <c r="N542" s="13">
        <v>216556.37</v>
      </c>
      <c r="O542" s="13"/>
      <c r="P542" s="7">
        <v>54.86801131236337</v>
      </c>
    </row>
    <row r="543" ht="3" customHeight="1"/>
    <row r="544" spans="1:16" ht="15" customHeight="1">
      <c r="A544" s="15" t="s">
        <v>68</v>
      </c>
      <c r="B544" s="15"/>
      <c r="C544" s="15"/>
      <c r="D544" s="15"/>
      <c r="E544" s="15"/>
      <c r="F544" s="15"/>
      <c r="G544" s="15"/>
      <c r="H544" s="15" t="s">
        <v>69</v>
      </c>
      <c r="I544" s="15"/>
      <c r="J544" s="14">
        <v>446144</v>
      </c>
      <c r="K544" s="14"/>
      <c r="L544" s="14">
        <v>248575.22</v>
      </c>
      <c r="M544" s="14"/>
      <c r="N544" s="14">
        <v>197568.78</v>
      </c>
      <c r="O544" s="14"/>
      <c r="P544" s="8">
        <v>55.71636511978195</v>
      </c>
    </row>
    <row r="545" ht="3" customHeight="1"/>
    <row r="546" spans="1:16" ht="15" customHeight="1">
      <c r="A546" s="15" t="s">
        <v>96</v>
      </c>
      <c r="B546" s="15"/>
      <c r="C546" s="15"/>
      <c r="D546" s="15"/>
      <c r="E546" s="15"/>
      <c r="F546" s="15"/>
      <c r="G546" s="15"/>
      <c r="H546" s="15" t="s">
        <v>97</v>
      </c>
      <c r="I546" s="15"/>
      <c r="J546" s="14">
        <v>8327</v>
      </c>
      <c r="K546" s="14"/>
      <c r="L546" s="14">
        <v>3484.72</v>
      </c>
      <c r="M546" s="14"/>
      <c r="N546" s="14">
        <v>4842.28</v>
      </c>
      <c r="O546" s="14"/>
      <c r="P546" s="8">
        <v>41.84844481806173</v>
      </c>
    </row>
    <row r="547" ht="3" customHeight="1"/>
    <row r="548" spans="1:17" ht="15" customHeight="1">
      <c r="A548" s="15" t="s">
        <v>98</v>
      </c>
      <c r="B548" s="15"/>
      <c r="C548" s="15"/>
      <c r="D548" s="15"/>
      <c r="E548" s="15"/>
      <c r="F548" s="15"/>
      <c r="G548" s="15"/>
      <c r="H548" s="15" t="s">
        <v>99</v>
      </c>
      <c r="I548" s="15"/>
      <c r="J548" s="14">
        <v>4273</v>
      </c>
      <c r="K548" s="14"/>
      <c r="L548" s="14">
        <v>1585.92</v>
      </c>
      <c r="M548" s="14"/>
      <c r="N548" s="14">
        <v>2687.08</v>
      </c>
      <c r="O548" s="14"/>
      <c r="P548" s="8">
        <v>37.114907559091975</v>
      </c>
      <c r="Q548" s="2">
        <v>-1116</v>
      </c>
    </row>
    <row r="549" ht="3" customHeight="1"/>
    <row r="550" spans="1:16" ht="15" customHeight="1">
      <c r="A550" s="15" t="s">
        <v>100</v>
      </c>
      <c r="B550" s="15"/>
      <c r="C550" s="15"/>
      <c r="D550" s="15"/>
      <c r="E550" s="15"/>
      <c r="F550" s="15"/>
      <c r="G550" s="15"/>
      <c r="H550" s="15" t="s">
        <v>101</v>
      </c>
      <c r="I550" s="15"/>
      <c r="J550" s="14">
        <v>2142</v>
      </c>
      <c r="K550" s="14"/>
      <c r="L550" s="14">
        <v>1017.17</v>
      </c>
      <c r="M550" s="14"/>
      <c r="N550" s="14">
        <v>1124.83</v>
      </c>
      <c r="O550" s="14"/>
      <c r="P550" s="8">
        <v>47.48692810457516</v>
      </c>
    </row>
    <row r="551" ht="3" customHeight="1"/>
    <row r="552" spans="1:17" ht="15" customHeight="1">
      <c r="A552" s="15" t="s">
        <v>102</v>
      </c>
      <c r="B552" s="15"/>
      <c r="C552" s="15"/>
      <c r="D552" s="15"/>
      <c r="E552" s="15"/>
      <c r="F552" s="15"/>
      <c r="G552" s="15"/>
      <c r="H552" s="15" t="s">
        <v>103</v>
      </c>
      <c r="I552" s="15"/>
      <c r="J552" s="14">
        <v>1872</v>
      </c>
      <c r="K552" s="14"/>
      <c r="L552" s="14">
        <v>880.44</v>
      </c>
      <c r="M552" s="14"/>
      <c r="N552" s="14">
        <v>991.56</v>
      </c>
      <c r="O552" s="14"/>
      <c r="P552" s="8">
        <v>47.03205128205129</v>
      </c>
      <c r="Q552" s="2">
        <v>-366</v>
      </c>
    </row>
    <row r="553" ht="3" customHeight="1"/>
    <row r="554" spans="1:16" ht="15" customHeight="1">
      <c r="A554" s="15" t="s">
        <v>104</v>
      </c>
      <c r="B554" s="15"/>
      <c r="C554" s="15"/>
      <c r="D554" s="15"/>
      <c r="E554" s="15"/>
      <c r="F554" s="15"/>
      <c r="G554" s="15"/>
      <c r="H554" s="15" t="s">
        <v>105</v>
      </c>
      <c r="I554" s="15"/>
      <c r="J554" s="14">
        <v>40</v>
      </c>
      <c r="K554" s="14"/>
      <c r="L554" s="14">
        <v>1.19</v>
      </c>
      <c r="M554" s="14"/>
      <c r="N554" s="14">
        <v>38.81</v>
      </c>
      <c r="O554" s="14"/>
      <c r="P554" s="8">
        <v>2.975</v>
      </c>
    </row>
    <row r="555" ht="3" customHeight="1"/>
    <row r="556" spans="1:16" ht="15" customHeight="1">
      <c r="A556" s="15" t="s">
        <v>106</v>
      </c>
      <c r="B556" s="15"/>
      <c r="C556" s="15"/>
      <c r="D556" s="15"/>
      <c r="E556" s="15"/>
      <c r="F556" s="15"/>
      <c r="G556" s="15"/>
      <c r="H556" s="15" t="s">
        <v>107</v>
      </c>
      <c r="I556" s="15"/>
      <c r="J556" s="14">
        <v>307922</v>
      </c>
      <c r="K556" s="14"/>
      <c r="L556" s="14">
        <v>185777.32</v>
      </c>
      <c r="M556" s="14"/>
      <c r="N556" s="14">
        <v>122144.68</v>
      </c>
      <c r="O556" s="14"/>
      <c r="P556" s="8">
        <v>60.332590721026754</v>
      </c>
    </row>
    <row r="557" ht="3" customHeight="1"/>
    <row r="558" spans="1:16" ht="15" customHeight="1">
      <c r="A558" s="15" t="s">
        <v>108</v>
      </c>
      <c r="B558" s="15"/>
      <c r="C558" s="15"/>
      <c r="D558" s="15"/>
      <c r="E558" s="15"/>
      <c r="F558" s="15"/>
      <c r="G558" s="15"/>
      <c r="H558" s="15" t="s">
        <v>109</v>
      </c>
      <c r="I558" s="15"/>
      <c r="J558" s="14">
        <v>191099</v>
      </c>
      <c r="K558" s="14"/>
      <c r="L558" s="14">
        <v>134597.69</v>
      </c>
      <c r="M558" s="14"/>
      <c r="N558" s="14">
        <v>56501.31</v>
      </c>
      <c r="O558" s="14"/>
      <c r="P558" s="8">
        <v>70.43348735472192</v>
      </c>
    </row>
    <row r="559" ht="3" customHeight="1"/>
    <row r="560" spans="1:17" ht="15" customHeight="1">
      <c r="A560" s="15" t="s">
        <v>110</v>
      </c>
      <c r="B560" s="15"/>
      <c r="C560" s="15"/>
      <c r="D560" s="15"/>
      <c r="E560" s="15"/>
      <c r="F560" s="15"/>
      <c r="G560" s="15"/>
      <c r="H560" s="15" t="s">
        <v>111</v>
      </c>
      <c r="I560" s="15"/>
      <c r="J560" s="14">
        <v>45249</v>
      </c>
      <c r="K560" s="14"/>
      <c r="L560" s="14">
        <v>18597.78</v>
      </c>
      <c r="M560" s="14"/>
      <c r="N560" s="14">
        <v>26651.22</v>
      </c>
      <c r="O560" s="14"/>
      <c r="P560" s="8">
        <v>41.10097460717364</v>
      </c>
      <c r="Q560" s="2">
        <v>-8000</v>
      </c>
    </row>
    <row r="561" ht="3" customHeight="1"/>
    <row r="562" spans="1:17" ht="15" customHeight="1">
      <c r="A562" s="15" t="s">
        <v>112</v>
      </c>
      <c r="B562" s="15"/>
      <c r="C562" s="15"/>
      <c r="D562" s="15"/>
      <c r="E562" s="15"/>
      <c r="F562" s="15"/>
      <c r="G562" s="15"/>
      <c r="H562" s="15" t="s">
        <v>113</v>
      </c>
      <c r="I562" s="15"/>
      <c r="J562" s="14">
        <v>67592</v>
      </c>
      <c r="K562" s="14"/>
      <c r="L562" s="14">
        <v>30219.18</v>
      </c>
      <c r="M562" s="14"/>
      <c r="N562" s="14">
        <v>37372.82</v>
      </c>
      <c r="O562" s="14"/>
      <c r="P562" s="8">
        <v>44.708219907681375</v>
      </c>
      <c r="Q562" s="2">
        <v>-12000</v>
      </c>
    </row>
    <row r="563" ht="3" customHeight="1"/>
    <row r="564" spans="1:16" ht="15" customHeight="1">
      <c r="A564" s="15" t="s">
        <v>114</v>
      </c>
      <c r="B564" s="15"/>
      <c r="C564" s="15"/>
      <c r="D564" s="15"/>
      <c r="E564" s="15"/>
      <c r="F564" s="15"/>
      <c r="G564" s="15"/>
      <c r="H564" s="15" t="s">
        <v>115</v>
      </c>
      <c r="I564" s="15"/>
      <c r="J564" s="14">
        <v>3982</v>
      </c>
      <c r="K564" s="14"/>
      <c r="L564" s="14">
        <v>2362.67</v>
      </c>
      <c r="M564" s="14"/>
      <c r="N564" s="14">
        <v>1619.33</v>
      </c>
      <c r="O564" s="14"/>
      <c r="P564" s="8">
        <v>59.33375188347564</v>
      </c>
    </row>
    <row r="565" ht="3" customHeight="1"/>
    <row r="566" spans="1:16" ht="14.25" customHeight="1">
      <c r="A566" s="15" t="s">
        <v>70</v>
      </c>
      <c r="B566" s="15"/>
      <c r="C566" s="15"/>
      <c r="D566" s="15"/>
      <c r="E566" s="15"/>
      <c r="F566" s="15"/>
      <c r="G566" s="15"/>
      <c r="H566" s="15" t="s">
        <v>71</v>
      </c>
      <c r="I566" s="15"/>
      <c r="J566" s="14">
        <v>3520</v>
      </c>
      <c r="K566" s="14"/>
      <c r="L566" s="14">
        <v>720.4</v>
      </c>
      <c r="M566" s="14"/>
      <c r="N566" s="14">
        <v>2799.6</v>
      </c>
      <c r="O566" s="14"/>
      <c r="P566" s="8">
        <v>20.46590909090909</v>
      </c>
    </row>
    <row r="567" spans="1:7" ht="14.25" customHeight="1">
      <c r="A567" s="15"/>
      <c r="B567" s="15"/>
      <c r="C567" s="15"/>
      <c r="D567" s="15"/>
      <c r="E567" s="15"/>
      <c r="F567" s="15"/>
      <c r="G567" s="15"/>
    </row>
    <row r="568" ht="3" customHeight="1"/>
    <row r="569" spans="1:17" ht="14.25" customHeight="1">
      <c r="A569" s="15" t="s">
        <v>116</v>
      </c>
      <c r="B569" s="15"/>
      <c r="C569" s="15"/>
      <c r="D569" s="15"/>
      <c r="E569" s="15"/>
      <c r="F569" s="15"/>
      <c r="G569" s="15"/>
      <c r="H569" s="15" t="s">
        <v>117</v>
      </c>
      <c r="I569" s="15"/>
      <c r="J569" s="14">
        <v>3520</v>
      </c>
      <c r="K569" s="14"/>
      <c r="L569" s="14">
        <v>720.4</v>
      </c>
      <c r="M569" s="14"/>
      <c r="N569" s="14">
        <v>2799.6</v>
      </c>
      <c r="O569" s="14"/>
      <c r="P569" s="8">
        <v>20.46590909090909</v>
      </c>
      <c r="Q569" s="2">
        <v>-639</v>
      </c>
    </row>
    <row r="570" spans="1:7" ht="14.25" customHeight="1">
      <c r="A570" s="15"/>
      <c r="B570" s="15"/>
      <c r="C570" s="15"/>
      <c r="D570" s="15"/>
      <c r="E570" s="15"/>
      <c r="F570" s="15"/>
      <c r="G570" s="15"/>
    </row>
    <row r="571" ht="3" customHeight="1"/>
    <row r="572" spans="1:16" ht="14.25" customHeight="1">
      <c r="A572" s="15" t="s">
        <v>76</v>
      </c>
      <c r="B572" s="15"/>
      <c r="C572" s="15"/>
      <c r="D572" s="15"/>
      <c r="E572" s="15"/>
      <c r="F572" s="15"/>
      <c r="G572" s="15"/>
      <c r="H572" s="15" t="s">
        <v>77</v>
      </c>
      <c r="I572" s="15"/>
      <c r="J572" s="14">
        <v>22129</v>
      </c>
      <c r="K572" s="14"/>
      <c r="L572" s="14">
        <v>10383.88</v>
      </c>
      <c r="M572" s="14"/>
      <c r="N572" s="14">
        <v>11745.12</v>
      </c>
      <c r="O572" s="14"/>
      <c r="P572" s="8">
        <v>46.92430746983595</v>
      </c>
    </row>
    <row r="573" spans="1:7" ht="14.25" customHeight="1">
      <c r="A573" s="15"/>
      <c r="B573" s="15"/>
      <c r="C573" s="15"/>
      <c r="D573" s="15"/>
      <c r="E573" s="15"/>
      <c r="F573" s="15"/>
      <c r="G573" s="15"/>
    </row>
    <row r="574" ht="3" customHeight="1"/>
    <row r="575" spans="1:17" ht="15" customHeight="1">
      <c r="A575" s="15" t="s">
        <v>118</v>
      </c>
      <c r="B575" s="15"/>
      <c r="C575" s="15"/>
      <c r="D575" s="15"/>
      <c r="E575" s="15"/>
      <c r="F575" s="15"/>
      <c r="G575" s="15"/>
      <c r="H575" s="15" t="s">
        <v>119</v>
      </c>
      <c r="I575" s="15"/>
      <c r="J575" s="14">
        <v>5840</v>
      </c>
      <c r="K575" s="14"/>
      <c r="L575" s="14">
        <v>4350.08</v>
      </c>
      <c r="M575" s="14"/>
      <c r="N575" s="14">
        <v>1489.92</v>
      </c>
      <c r="O575" s="14"/>
      <c r="P575" s="8">
        <v>74.4876712328767</v>
      </c>
      <c r="Q575" s="2">
        <v>-1185</v>
      </c>
    </row>
    <row r="576" ht="3" customHeight="1"/>
    <row r="577" spans="1:16" ht="15" customHeight="1">
      <c r="A577" s="15" t="s">
        <v>120</v>
      </c>
      <c r="B577" s="15"/>
      <c r="C577" s="15"/>
      <c r="D577" s="15"/>
      <c r="E577" s="15"/>
      <c r="F577" s="15"/>
      <c r="G577" s="15"/>
      <c r="H577" s="15" t="s">
        <v>121</v>
      </c>
      <c r="I577" s="15"/>
      <c r="J577" s="14">
        <v>49</v>
      </c>
      <c r="K577" s="14"/>
      <c r="L577" s="14">
        <v>0</v>
      </c>
      <c r="M577" s="14"/>
      <c r="N577" s="14">
        <v>49</v>
      </c>
      <c r="O577" s="14"/>
      <c r="P577" s="8">
        <v>0</v>
      </c>
    </row>
    <row r="578" ht="3" customHeight="1"/>
    <row r="579" spans="1:17" ht="14.25" customHeight="1">
      <c r="A579" s="15" t="s">
        <v>78</v>
      </c>
      <c r="B579" s="15"/>
      <c r="C579" s="15"/>
      <c r="D579" s="15"/>
      <c r="E579" s="15"/>
      <c r="F579" s="15"/>
      <c r="G579" s="15"/>
      <c r="H579" s="15" t="s">
        <v>79</v>
      </c>
      <c r="I579" s="15"/>
      <c r="J579" s="14">
        <v>2659</v>
      </c>
      <c r="K579" s="14"/>
      <c r="L579" s="14">
        <v>1331.9</v>
      </c>
      <c r="M579" s="14"/>
      <c r="N579" s="14">
        <v>1327.1</v>
      </c>
      <c r="O579" s="14"/>
      <c r="P579" s="8">
        <v>50.09025949605115</v>
      </c>
      <c r="Q579" s="2">
        <v>-274</v>
      </c>
    </row>
    <row r="580" spans="1:7" ht="14.25" customHeight="1">
      <c r="A580" s="15"/>
      <c r="B580" s="15"/>
      <c r="C580" s="15"/>
      <c r="D580" s="15"/>
      <c r="E580" s="15"/>
      <c r="F580" s="15"/>
      <c r="G580" s="15"/>
    </row>
    <row r="581" ht="3" customHeight="1"/>
    <row r="582" spans="1:17" ht="15" customHeight="1">
      <c r="A582" s="15" t="s">
        <v>122</v>
      </c>
      <c r="B582" s="15"/>
      <c r="C582" s="15"/>
      <c r="D582" s="15"/>
      <c r="E582" s="15"/>
      <c r="F582" s="15"/>
      <c r="G582" s="15"/>
      <c r="H582" s="15" t="s">
        <v>123</v>
      </c>
      <c r="I582" s="15"/>
      <c r="J582" s="14">
        <v>13451</v>
      </c>
      <c r="K582" s="14"/>
      <c r="L582" s="14">
        <v>4701.9</v>
      </c>
      <c r="M582" s="14"/>
      <c r="N582" s="14">
        <v>8749.1</v>
      </c>
      <c r="O582" s="14"/>
      <c r="P582" s="8">
        <v>34.95576537060441</v>
      </c>
      <c r="Q582" s="2">
        <v>-3531</v>
      </c>
    </row>
    <row r="583" ht="3" customHeight="1"/>
    <row r="584" spans="1:16" ht="14.25" customHeight="1">
      <c r="A584" s="15" t="s">
        <v>124</v>
      </c>
      <c r="B584" s="15"/>
      <c r="C584" s="15"/>
      <c r="D584" s="15"/>
      <c r="E584" s="15"/>
      <c r="F584" s="15"/>
      <c r="G584" s="15"/>
      <c r="H584" s="15" t="s">
        <v>125</v>
      </c>
      <c r="I584" s="15"/>
      <c r="J584" s="14">
        <v>130</v>
      </c>
      <c r="K584" s="14"/>
      <c r="L584" s="14">
        <v>0</v>
      </c>
      <c r="M584" s="14"/>
      <c r="N584" s="14">
        <v>130</v>
      </c>
      <c r="O584" s="14"/>
      <c r="P584" s="8">
        <v>0</v>
      </c>
    </row>
    <row r="585" spans="1:7" ht="14.25" customHeight="1">
      <c r="A585" s="15"/>
      <c r="B585" s="15"/>
      <c r="C585" s="15"/>
      <c r="D585" s="15"/>
      <c r="E585" s="15"/>
      <c r="F585" s="15"/>
      <c r="G585" s="15"/>
    </row>
    <row r="586" ht="3" customHeight="1"/>
    <row r="587" spans="1:16" ht="15" customHeight="1">
      <c r="A587" s="15" t="s">
        <v>126</v>
      </c>
      <c r="B587" s="15"/>
      <c r="C587" s="15"/>
      <c r="D587" s="15"/>
      <c r="E587" s="15"/>
      <c r="F587" s="15"/>
      <c r="G587" s="15"/>
      <c r="H587" s="15" t="s">
        <v>127</v>
      </c>
      <c r="I587" s="15"/>
      <c r="J587" s="14">
        <v>118</v>
      </c>
      <c r="K587" s="14"/>
      <c r="L587" s="14">
        <v>0</v>
      </c>
      <c r="M587" s="14"/>
      <c r="N587" s="14">
        <v>118</v>
      </c>
      <c r="O587" s="14"/>
      <c r="P587" s="8">
        <v>0</v>
      </c>
    </row>
    <row r="588" ht="3" customHeight="1"/>
    <row r="589" spans="1:17" ht="15" customHeight="1">
      <c r="A589" s="15" t="s">
        <v>128</v>
      </c>
      <c r="B589" s="15"/>
      <c r="C589" s="15"/>
      <c r="D589" s="15"/>
      <c r="E589" s="15"/>
      <c r="F589" s="15"/>
      <c r="G589" s="15"/>
      <c r="H589" s="15" t="s">
        <v>129</v>
      </c>
      <c r="I589" s="15"/>
      <c r="J589" s="14">
        <v>118</v>
      </c>
      <c r="K589" s="14"/>
      <c r="L589" s="14">
        <v>0</v>
      </c>
      <c r="M589" s="14"/>
      <c r="N589" s="14">
        <v>118</v>
      </c>
      <c r="O589" s="14"/>
      <c r="P589" s="8">
        <v>0</v>
      </c>
      <c r="Q589" s="2">
        <v>-80</v>
      </c>
    </row>
    <row r="590" ht="3" customHeight="1"/>
    <row r="591" spans="1:16" ht="15" customHeight="1">
      <c r="A591" s="15" t="s">
        <v>130</v>
      </c>
      <c r="B591" s="15"/>
      <c r="C591" s="15"/>
      <c r="D591" s="15"/>
      <c r="E591" s="15"/>
      <c r="F591" s="15"/>
      <c r="G591" s="15"/>
      <c r="H591" s="15" t="s">
        <v>131</v>
      </c>
      <c r="I591" s="15"/>
      <c r="J591" s="14">
        <v>103753</v>
      </c>
      <c r="K591" s="14"/>
      <c r="L591" s="14">
        <v>48116.79</v>
      </c>
      <c r="M591" s="14"/>
      <c r="N591" s="14">
        <v>55636.21</v>
      </c>
      <c r="O591" s="14"/>
      <c r="P591" s="8">
        <v>46.376287914566326</v>
      </c>
    </row>
    <row r="592" ht="3" customHeight="1"/>
    <row r="593" spans="1:17" ht="15" customHeight="1">
      <c r="A593" s="15" t="s">
        <v>132</v>
      </c>
      <c r="B593" s="15"/>
      <c r="C593" s="15"/>
      <c r="D593" s="15"/>
      <c r="E593" s="15"/>
      <c r="F593" s="15"/>
      <c r="G593" s="15"/>
      <c r="H593" s="15" t="s">
        <v>133</v>
      </c>
      <c r="I593" s="15"/>
      <c r="J593" s="14">
        <v>75851</v>
      </c>
      <c r="K593" s="14"/>
      <c r="L593" s="14">
        <v>35713.78</v>
      </c>
      <c r="M593" s="14"/>
      <c r="N593" s="14">
        <v>40137.22</v>
      </c>
      <c r="O593" s="14"/>
      <c r="P593" s="8">
        <v>47.08412545648706</v>
      </c>
      <c r="Q593" s="2">
        <v>-1200</v>
      </c>
    </row>
    <row r="594" ht="3" customHeight="1"/>
    <row r="595" spans="1:16" ht="15" customHeight="1">
      <c r="A595" s="15" t="s">
        <v>193</v>
      </c>
      <c r="B595" s="15"/>
      <c r="C595" s="15"/>
      <c r="D595" s="15"/>
      <c r="E595" s="15"/>
      <c r="F595" s="15"/>
      <c r="G595" s="15"/>
      <c r="H595" s="15" t="s">
        <v>194</v>
      </c>
      <c r="I595" s="15"/>
      <c r="J595" s="14">
        <v>27902</v>
      </c>
      <c r="K595" s="14"/>
      <c r="L595" s="14">
        <v>12403.01</v>
      </c>
      <c r="M595" s="14"/>
      <c r="N595" s="14">
        <v>15498.99</v>
      </c>
      <c r="O595" s="14"/>
      <c r="P595" s="8">
        <v>44.45204644828328</v>
      </c>
    </row>
    <row r="596" ht="3" customHeight="1"/>
    <row r="597" spans="1:16" ht="15" customHeight="1">
      <c r="A597" s="15" t="s">
        <v>134</v>
      </c>
      <c r="B597" s="15"/>
      <c r="C597" s="15"/>
      <c r="D597" s="15"/>
      <c r="E597" s="15"/>
      <c r="F597" s="15"/>
      <c r="G597" s="15"/>
      <c r="H597" s="15" t="s">
        <v>135</v>
      </c>
      <c r="I597" s="15"/>
      <c r="J597" s="14">
        <v>375</v>
      </c>
      <c r="K597" s="14"/>
      <c r="L597" s="14">
        <v>92.11</v>
      </c>
      <c r="M597" s="14"/>
      <c r="N597" s="14">
        <v>282.89</v>
      </c>
      <c r="O597" s="14"/>
      <c r="P597" s="8">
        <v>24.562666666666665</v>
      </c>
    </row>
    <row r="598" ht="3" customHeight="1"/>
    <row r="599" spans="1:16" ht="15" customHeight="1">
      <c r="A599" s="15" t="s">
        <v>136</v>
      </c>
      <c r="B599" s="15"/>
      <c r="C599" s="15"/>
      <c r="D599" s="15"/>
      <c r="E599" s="15"/>
      <c r="F599" s="15"/>
      <c r="G599" s="15"/>
      <c r="H599" s="15" t="s">
        <v>137</v>
      </c>
      <c r="I599" s="15"/>
      <c r="J599" s="14">
        <v>375</v>
      </c>
      <c r="K599" s="14"/>
      <c r="L599" s="14">
        <v>92.11</v>
      </c>
      <c r="M599" s="14"/>
      <c r="N599" s="14">
        <v>282.89</v>
      </c>
      <c r="O599" s="14"/>
      <c r="P599" s="8">
        <v>24.562666666666665</v>
      </c>
    </row>
    <row r="600" ht="3" customHeight="1"/>
    <row r="601" spans="1:16" ht="14.25" customHeight="1">
      <c r="A601" s="15" t="s">
        <v>18</v>
      </c>
      <c r="B601" s="15"/>
      <c r="C601" s="15"/>
      <c r="D601" s="15"/>
      <c r="E601" s="15"/>
      <c r="F601" s="15"/>
      <c r="G601" s="15"/>
      <c r="H601" s="15" t="s">
        <v>19</v>
      </c>
      <c r="I601" s="15"/>
      <c r="J601" s="14">
        <v>32951</v>
      </c>
      <c r="K601" s="14"/>
      <c r="L601" s="14">
        <v>14345.19</v>
      </c>
      <c r="M601" s="14"/>
      <c r="N601" s="14">
        <v>18605.81</v>
      </c>
      <c r="O601" s="14"/>
      <c r="P601" s="8">
        <v>43.53491548056205</v>
      </c>
    </row>
    <row r="602" spans="1:7" ht="14.25" customHeight="1">
      <c r="A602" s="15"/>
      <c r="B602" s="15"/>
      <c r="C602" s="15"/>
      <c r="D602" s="15"/>
      <c r="E602" s="15"/>
      <c r="F602" s="15"/>
      <c r="G602" s="15"/>
    </row>
    <row r="603" ht="3" customHeight="1"/>
    <row r="604" spans="1:16" ht="15" customHeight="1">
      <c r="A604" s="15" t="s">
        <v>26</v>
      </c>
      <c r="B604" s="15"/>
      <c r="C604" s="15"/>
      <c r="D604" s="15"/>
      <c r="E604" s="15"/>
      <c r="F604" s="15"/>
      <c r="G604" s="15"/>
      <c r="H604" s="15" t="s">
        <v>27</v>
      </c>
      <c r="I604" s="15"/>
      <c r="J604" s="14">
        <v>5960</v>
      </c>
      <c r="K604" s="14"/>
      <c r="L604" s="14">
        <v>3939.69</v>
      </c>
      <c r="M604" s="14"/>
      <c r="N604" s="14">
        <v>2020.31</v>
      </c>
      <c r="O604" s="14"/>
      <c r="P604" s="8">
        <v>66.1021812080537</v>
      </c>
    </row>
    <row r="605" ht="3" customHeight="1"/>
    <row r="606" spans="1:17" ht="15" customHeight="1">
      <c r="A606" s="15" t="s">
        <v>28</v>
      </c>
      <c r="B606" s="15"/>
      <c r="C606" s="15"/>
      <c r="D606" s="15"/>
      <c r="E606" s="15"/>
      <c r="F606" s="15"/>
      <c r="G606" s="15"/>
      <c r="H606" s="15" t="s">
        <v>29</v>
      </c>
      <c r="I606" s="15"/>
      <c r="J606" s="14">
        <v>1380</v>
      </c>
      <c r="K606" s="14"/>
      <c r="L606" s="14">
        <v>470.46</v>
      </c>
      <c r="M606" s="14"/>
      <c r="N606" s="14">
        <v>909.54</v>
      </c>
      <c r="O606" s="14"/>
      <c r="P606" s="8">
        <v>34.09130434782609</v>
      </c>
      <c r="Q606" s="2">
        <v>-107</v>
      </c>
    </row>
    <row r="607" ht="3" customHeight="1"/>
    <row r="608" spans="1:17" ht="15" customHeight="1">
      <c r="A608" s="15" t="s">
        <v>80</v>
      </c>
      <c r="B608" s="15"/>
      <c r="C608" s="15"/>
      <c r="D608" s="15"/>
      <c r="E608" s="15"/>
      <c r="F608" s="15"/>
      <c r="G608" s="15"/>
      <c r="H608" s="15" t="s">
        <v>81</v>
      </c>
      <c r="I608" s="15"/>
      <c r="J608" s="14">
        <v>4580</v>
      </c>
      <c r="K608" s="14"/>
      <c r="L608" s="14">
        <v>3469.23</v>
      </c>
      <c r="M608" s="14"/>
      <c r="N608" s="14">
        <v>1110.77</v>
      </c>
      <c r="O608" s="14"/>
      <c r="P608" s="8">
        <v>75.74737991266376</v>
      </c>
      <c r="Q608" s="2">
        <v>-793</v>
      </c>
    </row>
    <row r="609" ht="3" customHeight="1"/>
    <row r="610" spans="1:16" ht="15" customHeight="1">
      <c r="A610" s="15" t="s">
        <v>138</v>
      </c>
      <c r="B610" s="15"/>
      <c r="C610" s="15"/>
      <c r="D610" s="15"/>
      <c r="E610" s="15"/>
      <c r="F610" s="15"/>
      <c r="G610" s="15"/>
      <c r="H610" s="15" t="s">
        <v>139</v>
      </c>
      <c r="I610" s="15"/>
      <c r="J610" s="14">
        <v>15806</v>
      </c>
      <c r="K610" s="14"/>
      <c r="L610" s="14">
        <v>3286.57</v>
      </c>
      <c r="M610" s="14"/>
      <c r="N610" s="14">
        <v>12519.43</v>
      </c>
      <c r="O610" s="14"/>
      <c r="P610" s="8">
        <v>20.79317980513729</v>
      </c>
    </row>
    <row r="611" ht="3" customHeight="1"/>
    <row r="612" spans="1:17" ht="15" customHeight="1">
      <c r="A612" s="15" t="s">
        <v>140</v>
      </c>
      <c r="B612" s="15"/>
      <c r="C612" s="15"/>
      <c r="D612" s="15"/>
      <c r="E612" s="15"/>
      <c r="F612" s="15"/>
      <c r="G612" s="15"/>
      <c r="H612" s="15" t="s">
        <v>141</v>
      </c>
      <c r="I612" s="15"/>
      <c r="J612" s="14">
        <v>14964</v>
      </c>
      <c r="K612" s="14"/>
      <c r="L612" s="14">
        <v>3070.64</v>
      </c>
      <c r="M612" s="14"/>
      <c r="N612" s="14">
        <v>11893.36</v>
      </c>
      <c r="O612" s="14"/>
      <c r="P612" s="8">
        <v>20.520181769580326</v>
      </c>
      <c r="Q612" s="2">
        <v>-3955</v>
      </c>
    </row>
    <row r="613" ht="3" customHeight="1"/>
    <row r="614" spans="1:16" ht="15" customHeight="1">
      <c r="A614" s="15" t="s">
        <v>142</v>
      </c>
      <c r="B614" s="15"/>
      <c r="C614" s="15"/>
      <c r="D614" s="15"/>
      <c r="E614" s="15"/>
      <c r="F614" s="15"/>
      <c r="G614" s="15"/>
      <c r="H614" s="15" t="s">
        <v>143</v>
      </c>
      <c r="I614" s="15"/>
      <c r="J614" s="14">
        <v>842</v>
      </c>
      <c r="K614" s="14"/>
      <c r="L614" s="14">
        <v>215.93</v>
      </c>
      <c r="M614" s="14"/>
      <c r="N614" s="14">
        <v>626.07</v>
      </c>
      <c r="O614" s="14"/>
      <c r="P614" s="8">
        <v>25.644893111638954</v>
      </c>
    </row>
    <row r="615" ht="3" customHeight="1"/>
    <row r="616" spans="1:16" ht="14.25" customHeight="1">
      <c r="A616" s="15" t="s">
        <v>30</v>
      </c>
      <c r="B616" s="15"/>
      <c r="C616" s="15"/>
      <c r="D616" s="15"/>
      <c r="E616" s="15"/>
      <c r="F616" s="15"/>
      <c r="G616" s="15"/>
      <c r="H616" s="15" t="s">
        <v>31</v>
      </c>
      <c r="I616" s="15"/>
      <c r="J616" s="14">
        <v>918</v>
      </c>
      <c r="K616" s="14"/>
      <c r="L616" s="14">
        <v>602.45</v>
      </c>
      <c r="M616" s="14"/>
      <c r="N616" s="14">
        <v>315.55</v>
      </c>
      <c r="O616" s="14"/>
      <c r="P616" s="8">
        <v>65.62636165577344</v>
      </c>
    </row>
    <row r="617" spans="1:7" ht="14.25" customHeight="1">
      <c r="A617" s="15"/>
      <c r="B617" s="15"/>
      <c r="C617" s="15"/>
      <c r="D617" s="15"/>
      <c r="E617" s="15"/>
      <c r="F617" s="15"/>
      <c r="G617" s="15"/>
    </row>
    <row r="618" ht="3" customHeight="1"/>
    <row r="619" spans="1:16" ht="15" customHeight="1">
      <c r="A619" s="15" t="s">
        <v>32</v>
      </c>
      <c r="B619" s="15"/>
      <c r="C619" s="15"/>
      <c r="D619" s="15"/>
      <c r="E619" s="15"/>
      <c r="F619" s="15"/>
      <c r="G619" s="15"/>
      <c r="H619" s="15" t="s">
        <v>33</v>
      </c>
      <c r="I619" s="15"/>
      <c r="J619" s="14">
        <v>918</v>
      </c>
      <c r="K619" s="14"/>
      <c r="L619" s="14">
        <v>602.45</v>
      </c>
      <c r="M619" s="14"/>
      <c r="N619" s="14">
        <v>315.55</v>
      </c>
      <c r="O619" s="14"/>
      <c r="P619" s="8">
        <v>65.62636165577344</v>
      </c>
    </row>
    <row r="620" ht="3" customHeight="1"/>
    <row r="621" spans="1:16" ht="15" customHeight="1">
      <c r="A621" s="15" t="s">
        <v>34</v>
      </c>
      <c r="B621" s="15"/>
      <c r="C621" s="15"/>
      <c r="D621" s="15"/>
      <c r="E621" s="15"/>
      <c r="F621" s="15"/>
      <c r="G621" s="15"/>
      <c r="H621" s="15" t="s">
        <v>35</v>
      </c>
      <c r="I621" s="15"/>
      <c r="J621" s="14">
        <v>7952</v>
      </c>
      <c r="K621" s="14"/>
      <c r="L621" s="14">
        <v>5396.88</v>
      </c>
      <c r="M621" s="14"/>
      <c r="N621" s="14">
        <v>2555.12</v>
      </c>
      <c r="O621" s="14"/>
      <c r="P621" s="8">
        <v>67.8682092555332</v>
      </c>
    </row>
    <row r="622" ht="3" customHeight="1"/>
    <row r="623" spans="1:17" ht="15" customHeight="1">
      <c r="A623" s="15" t="s">
        <v>144</v>
      </c>
      <c r="B623" s="15"/>
      <c r="C623" s="15"/>
      <c r="D623" s="15"/>
      <c r="E623" s="15"/>
      <c r="F623" s="15"/>
      <c r="G623" s="15"/>
      <c r="H623" s="15" t="s">
        <v>145</v>
      </c>
      <c r="I623" s="15"/>
      <c r="J623" s="14">
        <v>2350</v>
      </c>
      <c r="K623" s="14"/>
      <c r="L623" s="14">
        <v>1438.83</v>
      </c>
      <c r="M623" s="14"/>
      <c r="N623" s="14">
        <v>911.17</v>
      </c>
      <c r="O623" s="14"/>
      <c r="P623" s="8">
        <v>61.22680851063829</v>
      </c>
      <c r="Q623" s="2">
        <v>-200</v>
      </c>
    </row>
    <row r="624" ht="3" customHeight="1"/>
    <row r="625" spans="1:16" ht="15" customHeight="1">
      <c r="A625" s="15" t="s">
        <v>36</v>
      </c>
      <c r="B625" s="15"/>
      <c r="C625" s="15"/>
      <c r="D625" s="15"/>
      <c r="E625" s="15"/>
      <c r="F625" s="15"/>
      <c r="G625" s="15"/>
      <c r="H625" s="15" t="s">
        <v>37</v>
      </c>
      <c r="I625" s="15"/>
      <c r="J625" s="14">
        <v>5100</v>
      </c>
      <c r="K625" s="14"/>
      <c r="L625" s="14">
        <v>3844.92</v>
      </c>
      <c r="M625" s="14"/>
      <c r="N625" s="14">
        <v>1255.08</v>
      </c>
      <c r="O625" s="14"/>
      <c r="P625" s="8">
        <v>75.39058823529412</v>
      </c>
    </row>
    <row r="626" ht="3" customHeight="1"/>
    <row r="627" spans="1:16" ht="15" customHeight="1">
      <c r="A627" s="15" t="s">
        <v>148</v>
      </c>
      <c r="B627" s="15"/>
      <c r="C627" s="15"/>
      <c r="D627" s="15"/>
      <c r="E627" s="15"/>
      <c r="F627" s="15"/>
      <c r="G627" s="15"/>
      <c r="H627" s="15" t="s">
        <v>149</v>
      </c>
      <c r="I627" s="15"/>
      <c r="J627" s="14">
        <v>52</v>
      </c>
      <c r="K627" s="14"/>
      <c r="L627" s="14">
        <v>0</v>
      </c>
      <c r="M627" s="14"/>
      <c r="N627" s="14">
        <v>52</v>
      </c>
      <c r="O627" s="14"/>
      <c r="P627" s="8">
        <v>0</v>
      </c>
    </row>
    <row r="628" ht="3" customHeight="1"/>
    <row r="629" spans="1:17" ht="15" customHeight="1">
      <c r="A629" s="15" t="s">
        <v>82</v>
      </c>
      <c r="B629" s="15"/>
      <c r="C629" s="15"/>
      <c r="D629" s="15"/>
      <c r="E629" s="15"/>
      <c r="F629" s="15"/>
      <c r="G629" s="15"/>
      <c r="H629" s="15" t="s">
        <v>83</v>
      </c>
      <c r="I629" s="15"/>
      <c r="J629" s="14">
        <v>450</v>
      </c>
      <c r="K629" s="14"/>
      <c r="L629" s="14">
        <v>113.13</v>
      </c>
      <c r="M629" s="14"/>
      <c r="N629" s="14">
        <v>336.87</v>
      </c>
      <c r="O629" s="14"/>
      <c r="P629" s="8">
        <v>25.14</v>
      </c>
      <c r="Q629" s="2">
        <v>-200</v>
      </c>
    </row>
    <row r="630" ht="3" customHeight="1"/>
    <row r="631" spans="1:17" ht="15" customHeight="1">
      <c r="A631" s="15" t="s">
        <v>150</v>
      </c>
      <c r="B631" s="15"/>
      <c r="C631" s="15"/>
      <c r="D631" s="15"/>
      <c r="E631" s="15"/>
      <c r="F631" s="15"/>
      <c r="G631" s="15"/>
      <c r="H631" s="15" t="s">
        <v>151</v>
      </c>
      <c r="I631" s="15"/>
      <c r="J631" s="14">
        <v>2315</v>
      </c>
      <c r="K631" s="14"/>
      <c r="L631" s="14">
        <v>1119.6</v>
      </c>
      <c r="M631" s="14"/>
      <c r="N631" s="14">
        <v>1195.4</v>
      </c>
      <c r="O631" s="14"/>
      <c r="P631" s="8">
        <v>48.362850971922235</v>
      </c>
      <c r="Q631" s="2">
        <v>-524</v>
      </c>
    </row>
    <row r="632" ht="3" customHeight="1"/>
    <row r="633" spans="1:16" ht="15" customHeight="1">
      <c r="A633" s="15" t="s">
        <v>156</v>
      </c>
      <c r="B633" s="15"/>
      <c r="C633" s="15"/>
      <c r="D633" s="15"/>
      <c r="E633" s="15"/>
      <c r="F633" s="15"/>
      <c r="G633" s="15"/>
      <c r="H633" s="15" t="s">
        <v>157</v>
      </c>
      <c r="I633" s="15"/>
      <c r="J633" s="14">
        <v>734</v>
      </c>
      <c r="K633" s="14"/>
      <c r="L633" s="14">
        <v>352.22</v>
      </c>
      <c r="M633" s="14"/>
      <c r="N633" s="14">
        <v>381.78</v>
      </c>
      <c r="O633" s="14"/>
      <c r="P633" s="8">
        <v>47.986376021798364</v>
      </c>
    </row>
    <row r="634" ht="3" customHeight="1"/>
    <row r="635" spans="1:16" ht="15" customHeight="1">
      <c r="A635" s="15" t="s">
        <v>156</v>
      </c>
      <c r="B635" s="15"/>
      <c r="C635" s="15"/>
      <c r="D635" s="15"/>
      <c r="E635" s="15"/>
      <c r="F635" s="15"/>
      <c r="G635" s="15"/>
      <c r="H635" s="15" t="s">
        <v>158</v>
      </c>
      <c r="I635" s="15"/>
      <c r="J635" s="14">
        <v>734</v>
      </c>
      <c r="K635" s="14"/>
      <c r="L635" s="14">
        <v>352.22</v>
      </c>
      <c r="M635" s="14"/>
      <c r="N635" s="14">
        <v>381.78</v>
      </c>
      <c r="O635" s="14"/>
      <c r="P635" s="8">
        <v>47.986376021798364</v>
      </c>
    </row>
    <row r="636" ht="3" customHeight="1"/>
    <row r="637" spans="1:16" ht="15" customHeight="1">
      <c r="A637" s="15" t="s">
        <v>195</v>
      </c>
      <c r="B637" s="15"/>
      <c r="C637" s="15"/>
      <c r="D637" s="15"/>
      <c r="E637" s="15"/>
      <c r="F637" s="15"/>
      <c r="G637" s="15"/>
      <c r="H637" s="15" t="s">
        <v>196</v>
      </c>
      <c r="I637" s="15"/>
      <c r="J637" s="14">
        <v>662</v>
      </c>
      <c r="K637" s="14"/>
      <c r="L637" s="14">
        <v>352.22</v>
      </c>
      <c r="M637" s="14"/>
      <c r="N637" s="14">
        <v>309.78</v>
      </c>
      <c r="O637" s="14"/>
      <c r="P637" s="8">
        <v>53.20543806646526</v>
      </c>
    </row>
    <row r="638" ht="3" customHeight="1"/>
    <row r="639" spans="1:16" ht="15" customHeight="1">
      <c r="A639" s="15" t="s">
        <v>159</v>
      </c>
      <c r="B639" s="15"/>
      <c r="C639" s="15"/>
      <c r="D639" s="15"/>
      <c r="E639" s="15"/>
      <c r="F639" s="15"/>
      <c r="G639" s="15"/>
      <c r="H639" s="15" t="s">
        <v>160</v>
      </c>
      <c r="I639" s="15"/>
      <c r="J639" s="14">
        <v>72</v>
      </c>
      <c r="K639" s="14"/>
      <c r="L639" s="14">
        <v>0</v>
      </c>
      <c r="M639" s="14"/>
      <c r="N639" s="14">
        <v>72</v>
      </c>
      <c r="O639" s="14"/>
      <c r="P639" s="8">
        <v>0</v>
      </c>
    </row>
    <row r="640" ht="3" customHeight="1"/>
    <row r="641" spans="1:16" ht="15" customHeight="1">
      <c r="A641" s="15" t="s">
        <v>161</v>
      </c>
      <c r="B641" s="15"/>
      <c r="C641" s="15"/>
      <c r="D641" s="15"/>
      <c r="E641" s="15"/>
      <c r="F641" s="15"/>
      <c r="G641" s="15"/>
      <c r="H641" s="16" t="s">
        <v>162</v>
      </c>
      <c r="I641" s="16"/>
      <c r="J641" s="13">
        <v>1272</v>
      </c>
      <c r="K641" s="13"/>
      <c r="L641" s="13">
        <v>421.32</v>
      </c>
      <c r="M641" s="13"/>
      <c r="N641" s="13">
        <v>850.68</v>
      </c>
      <c r="O641" s="13"/>
      <c r="P641" s="7">
        <v>33.12264150943397</v>
      </c>
    </row>
    <row r="642" ht="3" customHeight="1"/>
    <row r="643" spans="1:16" ht="15" customHeight="1">
      <c r="A643" s="15" t="s">
        <v>163</v>
      </c>
      <c r="B643" s="15"/>
      <c r="C643" s="15"/>
      <c r="D643" s="15"/>
      <c r="E643" s="15"/>
      <c r="F643" s="15"/>
      <c r="G643" s="15"/>
      <c r="H643" s="15" t="s">
        <v>164</v>
      </c>
      <c r="I643" s="15"/>
      <c r="J643" s="14">
        <v>1272</v>
      </c>
      <c r="K643" s="14"/>
      <c r="L643" s="14">
        <v>421.32</v>
      </c>
      <c r="M643" s="14"/>
      <c r="N643" s="14">
        <v>850.68</v>
      </c>
      <c r="O643" s="14"/>
      <c r="P643" s="8">
        <v>33.12264150943397</v>
      </c>
    </row>
    <row r="644" ht="3" customHeight="1"/>
    <row r="645" spans="1:16" ht="15" customHeight="1">
      <c r="A645" s="15" t="s">
        <v>165</v>
      </c>
      <c r="B645" s="15"/>
      <c r="C645" s="15"/>
      <c r="D645" s="15"/>
      <c r="E645" s="15"/>
      <c r="F645" s="15"/>
      <c r="G645" s="15"/>
      <c r="H645" s="15" t="s">
        <v>166</v>
      </c>
      <c r="I645" s="15"/>
      <c r="J645" s="14">
        <v>1272</v>
      </c>
      <c r="K645" s="14"/>
      <c r="L645" s="14">
        <v>421.32</v>
      </c>
      <c r="M645" s="14"/>
      <c r="N645" s="14">
        <v>850.68</v>
      </c>
      <c r="O645" s="14"/>
      <c r="P645" s="8">
        <v>33.12264150943397</v>
      </c>
    </row>
    <row r="646" ht="3" customHeight="1"/>
    <row r="647" spans="1:17" ht="15" customHeight="1">
      <c r="A647" s="15" t="s">
        <v>167</v>
      </c>
      <c r="B647" s="15"/>
      <c r="C647" s="15"/>
      <c r="D647" s="15"/>
      <c r="E647" s="15"/>
      <c r="F647" s="15"/>
      <c r="G647" s="15"/>
      <c r="H647" s="15" t="s">
        <v>168</v>
      </c>
      <c r="I647" s="15"/>
      <c r="J647" s="14">
        <v>1272</v>
      </c>
      <c r="K647" s="14"/>
      <c r="L647" s="14">
        <v>421.32</v>
      </c>
      <c r="M647" s="14"/>
      <c r="N647" s="14">
        <v>850.68</v>
      </c>
      <c r="O647" s="14"/>
      <c r="P647" s="8">
        <v>33.12264150943397</v>
      </c>
      <c r="Q647" s="2">
        <v>-750</v>
      </c>
    </row>
    <row r="648" spans="8:17" ht="13.5" customHeight="1">
      <c r="H648" s="12" t="s">
        <v>24</v>
      </c>
      <c r="I648" s="12"/>
      <c r="J648" s="13">
        <v>1981798</v>
      </c>
      <c r="K648" s="13"/>
      <c r="L648" s="13">
        <v>1234866.51</v>
      </c>
      <c r="M648" s="13"/>
      <c r="N648" s="13">
        <v>746931.49</v>
      </c>
      <c r="O648" s="13"/>
      <c r="P648" s="7">
        <v>62.31041256475181</v>
      </c>
      <c r="Q648" s="5">
        <f>SUM(Q513:Q647)</f>
        <v>-52438</v>
      </c>
    </row>
    <row r="649" ht="21" customHeight="1"/>
    <row r="650" ht="4.5" customHeight="1"/>
    <row r="651" spans="2:15" ht="18" customHeight="1">
      <c r="B651" s="18" t="s">
        <v>8</v>
      </c>
      <c r="C651" s="18"/>
      <c r="D651" s="18"/>
      <c r="E651" s="18"/>
      <c r="F651" s="18"/>
      <c r="G651" s="18"/>
      <c r="H651" s="19" t="s">
        <v>197</v>
      </c>
      <c r="I651" s="19"/>
      <c r="J651" s="19"/>
      <c r="K651" s="19"/>
      <c r="L651" s="19"/>
      <c r="M651" s="19"/>
      <c r="N651" s="19"/>
      <c r="O651" s="19"/>
    </row>
    <row r="652" ht="6" customHeight="1"/>
    <row r="653" ht="9" customHeight="1"/>
    <row r="654" spans="8:9" ht="6.75" customHeight="1">
      <c r="H654" s="17" t="s">
        <v>10</v>
      </c>
      <c r="I654" s="17"/>
    </row>
    <row r="655" spans="1:17" ht="12.75" customHeight="1">
      <c r="A655" s="17" t="s">
        <v>11</v>
      </c>
      <c r="B655" s="17"/>
      <c r="C655" s="17"/>
      <c r="D655" s="17"/>
      <c r="E655" s="17"/>
      <c r="F655" s="17"/>
      <c r="G655" s="17"/>
      <c r="H655" s="17"/>
      <c r="I655" s="17"/>
      <c r="J655" s="17" t="s">
        <v>12</v>
      </c>
      <c r="K655" s="17"/>
      <c r="L655" s="17" t="s">
        <v>13</v>
      </c>
      <c r="M655" s="17"/>
      <c r="N655" s="17" t="s">
        <v>14</v>
      </c>
      <c r="O655" s="17"/>
      <c r="P655" s="4" t="s">
        <v>15</v>
      </c>
      <c r="Q655" s="5" t="s">
        <v>200</v>
      </c>
    </row>
    <row r="656" spans="8:9" ht="9.75" customHeight="1">
      <c r="H656" s="17"/>
      <c r="I656" s="17"/>
    </row>
    <row r="657" ht="3" customHeight="1"/>
    <row r="658" spans="1:16" ht="15" customHeight="1">
      <c r="A658" s="15" t="s">
        <v>52</v>
      </c>
      <c r="B658" s="15"/>
      <c r="C658" s="15"/>
      <c r="D658" s="15"/>
      <c r="E658" s="15"/>
      <c r="F658" s="15"/>
      <c r="G658" s="15"/>
      <c r="H658" s="16" t="s">
        <v>53</v>
      </c>
      <c r="I658" s="16"/>
      <c r="J658" s="13">
        <v>294216</v>
      </c>
      <c r="K658" s="13"/>
      <c r="L658" s="13">
        <v>183029.28</v>
      </c>
      <c r="M658" s="13"/>
      <c r="N658" s="13">
        <v>111186.72</v>
      </c>
      <c r="O658" s="13"/>
      <c r="P658" s="7">
        <v>62.209152459417574</v>
      </c>
    </row>
    <row r="659" ht="3" customHeight="1"/>
    <row r="660" spans="1:16" ht="15" customHeight="1">
      <c r="A660" s="15" t="s">
        <v>54</v>
      </c>
      <c r="B660" s="15"/>
      <c r="C660" s="15"/>
      <c r="D660" s="15"/>
      <c r="E660" s="15"/>
      <c r="F660" s="15"/>
      <c r="G660" s="15"/>
      <c r="H660" s="15" t="s">
        <v>55</v>
      </c>
      <c r="I660" s="15"/>
      <c r="J660" s="14">
        <v>235173</v>
      </c>
      <c r="K660" s="14"/>
      <c r="L660" s="14">
        <v>146693.11</v>
      </c>
      <c r="M660" s="14"/>
      <c r="N660" s="14">
        <v>88479.89</v>
      </c>
      <c r="O660" s="14"/>
      <c r="P660" s="8">
        <v>62.376680146105194</v>
      </c>
    </row>
    <row r="661" ht="3" customHeight="1"/>
    <row r="662" spans="1:16" ht="15" customHeight="1">
      <c r="A662" s="15" t="s">
        <v>56</v>
      </c>
      <c r="B662" s="15"/>
      <c r="C662" s="15"/>
      <c r="D662" s="15"/>
      <c r="E662" s="15"/>
      <c r="F662" s="15"/>
      <c r="G662" s="15"/>
      <c r="H662" s="15" t="s">
        <v>57</v>
      </c>
      <c r="I662" s="15"/>
      <c r="J662" s="14">
        <v>234173</v>
      </c>
      <c r="K662" s="14"/>
      <c r="L662" s="14">
        <v>145693.11</v>
      </c>
      <c r="M662" s="14"/>
      <c r="N662" s="14">
        <v>88479.89</v>
      </c>
      <c r="O662" s="14"/>
      <c r="P662" s="8">
        <v>62.21601550990079</v>
      </c>
    </row>
    <row r="663" ht="3" customHeight="1"/>
    <row r="664" spans="1:16" ht="15" customHeight="1">
      <c r="A664" s="15" t="s">
        <v>58</v>
      </c>
      <c r="B664" s="15"/>
      <c r="C664" s="15"/>
      <c r="D664" s="15"/>
      <c r="E664" s="15"/>
      <c r="F664" s="15"/>
      <c r="G664" s="15"/>
      <c r="H664" s="15" t="s">
        <v>59</v>
      </c>
      <c r="I664" s="15"/>
      <c r="J664" s="14">
        <v>234173</v>
      </c>
      <c r="K664" s="14"/>
      <c r="L664" s="14">
        <v>145693.11</v>
      </c>
      <c r="M664" s="14"/>
      <c r="N664" s="14">
        <v>88479.89</v>
      </c>
      <c r="O664" s="14"/>
      <c r="P664" s="8">
        <v>62.21601550990079</v>
      </c>
    </row>
    <row r="665" ht="3" customHeight="1"/>
    <row r="666" spans="1:16" ht="15" customHeight="1">
      <c r="A666" s="15" t="s">
        <v>86</v>
      </c>
      <c r="B666" s="15"/>
      <c r="C666" s="15"/>
      <c r="D666" s="15"/>
      <c r="E666" s="15"/>
      <c r="F666" s="15"/>
      <c r="G666" s="15"/>
      <c r="H666" s="15" t="s">
        <v>87</v>
      </c>
      <c r="I666" s="15"/>
      <c r="J666" s="14">
        <v>1000</v>
      </c>
      <c r="K666" s="14"/>
      <c r="L666" s="14">
        <v>1000</v>
      </c>
      <c r="M666" s="14"/>
      <c r="N666" s="14">
        <v>0</v>
      </c>
      <c r="O666" s="14"/>
      <c r="P666" s="8">
        <v>100</v>
      </c>
    </row>
    <row r="667" ht="3" customHeight="1"/>
    <row r="668" spans="1:16" ht="15" customHeight="1">
      <c r="A668" s="15" t="s">
        <v>177</v>
      </c>
      <c r="B668" s="15"/>
      <c r="C668" s="15"/>
      <c r="D668" s="15"/>
      <c r="E668" s="15"/>
      <c r="F668" s="15"/>
      <c r="G668" s="15"/>
      <c r="H668" s="15" t="s">
        <v>178</v>
      </c>
      <c r="I668" s="15"/>
      <c r="J668" s="14">
        <v>500</v>
      </c>
      <c r="K668" s="14"/>
      <c r="L668" s="14">
        <v>500</v>
      </c>
      <c r="M668" s="14"/>
      <c r="N668" s="14">
        <v>0</v>
      </c>
      <c r="O668" s="14"/>
      <c r="P668" s="8">
        <v>100</v>
      </c>
    </row>
    <row r="669" ht="3" customHeight="1"/>
    <row r="670" spans="1:16" ht="15" customHeight="1">
      <c r="A670" s="15" t="s">
        <v>90</v>
      </c>
      <c r="B670" s="15"/>
      <c r="C670" s="15"/>
      <c r="D670" s="15"/>
      <c r="E670" s="15"/>
      <c r="F670" s="15"/>
      <c r="G670" s="15"/>
      <c r="H670" s="15" t="s">
        <v>91</v>
      </c>
      <c r="I670" s="15"/>
      <c r="J670" s="14">
        <v>500</v>
      </c>
      <c r="K670" s="14"/>
      <c r="L670" s="14">
        <v>500</v>
      </c>
      <c r="M670" s="14"/>
      <c r="N670" s="14">
        <v>0</v>
      </c>
      <c r="O670" s="14"/>
      <c r="P670" s="8">
        <v>100</v>
      </c>
    </row>
    <row r="671" ht="3" customHeight="1"/>
    <row r="672" spans="1:16" ht="14.25" customHeight="1">
      <c r="A672" s="15" t="s">
        <v>60</v>
      </c>
      <c r="B672" s="15"/>
      <c r="C672" s="15"/>
      <c r="D672" s="15"/>
      <c r="E672" s="15"/>
      <c r="F672" s="15"/>
      <c r="G672" s="15"/>
      <c r="H672" s="15" t="s">
        <v>61</v>
      </c>
      <c r="I672" s="15"/>
      <c r="J672" s="14">
        <v>59043</v>
      </c>
      <c r="K672" s="14"/>
      <c r="L672" s="14">
        <v>36336.17</v>
      </c>
      <c r="M672" s="14"/>
      <c r="N672" s="14">
        <v>22706.83</v>
      </c>
      <c r="O672" s="14"/>
      <c r="P672" s="8">
        <v>61.54187625967515</v>
      </c>
    </row>
    <row r="673" spans="1:7" ht="14.25" customHeight="1">
      <c r="A673" s="15"/>
      <c r="B673" s="15"/>
      <c r="C673" s="15"/>
      <c r="D673" s="15"/>
      <c r="E673" s="15"/>
      <c r="F673" s="15"/>
      <c r="G673" s="15"/>
    </row>
    <row r="674" ht="3" customHeight="1"/>
    <row r="675" spans="1:16" ht="14.25" customHeight="1">
      <c r="A675" s="15" t="s">
        <v>62</v>
      </c>
      <c r="B675" s="15"/>
      <c r="C675" s="15"/>
      <c r="D675" s="15"/>
      <c r="E675" s="15"/>
      <c r="F675" s="15"/>
      <c r="G675" s="15"/>
      <c r="H675" s="15" t="s">
        <v>63</v>
      </c>
      <c r="I675" s="15"/>
      <c r="J675" s="14">
        <v>57103</v>
      </c>
      <c r="K675" s="14"/>
      <c r="L675" s="14">
        <v>35589.63</v>
      </c>
      <c r="M675" s="14"/>
      <c r="N675" s="14">
        <v>21513.37</v>
      </c>
      <c r="O675" s="14"/>
      <c r="P675" s="8">
        <v>62.3253244137786</v>
      </c>
    </row>
    <row r="676" spans="1:7" ht="14.25" customHeight="1">
      <c r="A676" s="15"/>
      <c r="B676" s="15"/>
      <c r="C676" s="15"/>
      <c r="D676" s="15"/>
      <c r="E676" s="15"/>
      <c r="F676" s="15"/>
      <c r="G676" s="15"/>
    </row>
    <row r="677" ht="3" customHeight="1"/>
    <row r="678" spans="1:16" ht="14.25" customHeight="1">
      <c r="A678" s="15" t="s">
        <v>64</v>
      </c>
      <c r="B678" s="15"/>
      <c r="C678" s="15"/>
      <c r="D678" s="15"/>
      <c r="E678" s="15"/>
      <c r="F678" s="15"/>
      <c r="G678" s="15"/>
      <c r="H678" s="15" t="s">
        <v>65</v>
      </c>
      <c r="I678" s="15"/>
      <c r="J678" s="14">
        <v>1940</v>
      </c>
      <c r="K678" s="14"/>
      <c r="L678" s="14">
        <v>746.54</v>
      </c>
      <c r="M678" s="14"/>
      <c r="N678" s="14">
        <v>1193.46</v>
      </c>
      <c r="O678" s="14"/>
      <c r="P678" s="8">
        <v>38.48144329896907</v>
      </c>
    </row>
    <row r="679" spans="1:7" ht="14.25" customHeight="1">
      <c r="A679" s="15"/>
      <c r="B679" s="15"/>
      <c r="C679" s="15"/>
      <c r="D679" s="15"/>
      <c r="E679" s="15"/>
      <c r="F679" s="15"/>
      <c r="G679" s="15"/>
    </row>
    <row r="680" ht="3" customHeight="1"/>
    <row r="681" spans="1:16" ht="14.25" customHeight="1">
      <c r="A681" s="15" t="s">
        <v>66</v>
      </c>
      <c r="B681" s="15"/>
      <c r="C681" s="15"/>
      <c r="D681" s="15"/>
      <c r="E681" s="15"/>
      <c r="F681" s="15"/>
      <c r="G681" s="15"/>
      <c r="H681" s="15" t="s">
        <v>67</v>
      </c>
      <c r="I681" s="15"/>
      <c r="J681" s="14">
        <v>1790</v>
      </c>
      <c r="K681" s="14"/>
      <c r="L681" s="14">
        <v>746.54</v>
      </c>
      <c r="M681" s="14"/>
      <c r="N681" s="14">
        <v>1043.46</v>
      </c>
      <c r="O681" s="14"/>
      <c r="P681" s="8">
        <v>41.70614525139665</v>
      </c>
    </row>
    <row r="682" spans="1:7" ht="14.25" customHeight="1">
      <c r="A682" s="15"/>
      <c r="B682" s="15"/>
      <c r="C682" s="15"/>
      <c r="D682" s="15"/>
      <c r="E682" s="15"/>
      <c r="F682" s="15"/>
      <c r="G682" s="15"/>
    </row>
    <row r="683" ht="3" customHeight="1"/>
    <row r="684" spans="1:16" ht="14.25" customHeight="1">
      <c r="A684" s="15" t="s">
        <v>94</v>
      </c>
      <c r="B684" s="15"/>
      <c r="C684" s="15"/>
      <c r="D684" s="15"/>
      <c r="E684" s="15"/>
      <c r="F684" s="15"/>
      <c r="G684" s="15"/>
      <c r="H684" s="15" t="s">
        <v>95</v>
      </c>
      <c r="I684" s="15"/>
      <c r="J684" s="14">
        <v>150</v>
      </c>
      <c r="K684" s="14"/>
      <c r="L684" s="14">
        <v>0</v>
      </c>
      <c r="M684" s="14"/>
      <c r="N684" s="14">
        <v>150</v>
      </c>
      <c r="O684" s="14"/>
      <c r="P684" s="8">
        <v>0</v>
      </c>
    </row>
    <row r="685" spans="1:7" ht="14.25" customHeight="1">
      <c r="A685" s="15"/>
      <c r="B685" s="15"/>
      <c r="C685" s="15"/>
      <c r="D685" s="15"/>
      <c r="E685" s="15"/>
      <c r="F685" s="15"/>
      <c r="G685" s="15"/>
    </row>
    <row r="686" ht="3" customHeight="1"/>
    <row r="687" spans="1:16" ht="15" customHeight="1">
      <c r="A687" s="15" t="s">
        <v>16</v>
      </c>
      <c r="B687" s="15"/>
      <c r="C687" s="15"/>
      <c r="D687" s="15"/>
      <c r="E687" s="15"/>
      <c r="F687" s="15"/>
      <c r="G687" s="15"/>
      <c r="H687" s="16" t="s">
        <v>17</v>
      </c>
      <c r="I687" s="16"/>
      <c r="J687" s="13">
        <v>53328</v>
      </c>
      <c r="K687" s="13"/>
      <c r="L687" s="13">
        <v>21373.26</v>
      </c>
      <c r="M687" s="13"/>
      <c r="N687" s="13">
        <v>31954.74</v>
      </c>
      <c r="O687" s="13"/>
      <c r="P687" s="7">
        <v>40.078870387038705</v>
      </c>
    </row>
    <row r="688" ht="3" customHeight="1"/>
    <row r="689" spans="1:16" ht="15" customHeight="1">
      <c r="A689" s="15" t="s">
        <v>68</v>
      </c>
      <c r="B689" s="15"/>
      <c r="C689" s="15"/>
      <c r="D689" s="15"/>
      <c r="E689" s="15"/>
      <c r="F689" s="15"/>
      <c r="G689" s="15"/>
      <c r="H689" s="15" t="s">
        <v>69</v>
      </c>
      <c r="I689" s="15"/>
      <c r="J689" s="14">
        <v>43038</v>
      </c>
      <c r="K689" s="14"/>
      <c r="L689" s="14">
        <v>17532.87</v>
      </c>
      <c r="M689" s="14"/>
      <c r="N689" s="14">
        <v>25505.13</v>
      </c>
      <c r="O689" s="14"/>
      <c r="P689" s="8">
        <v>40.73811515404991</v>
      </c>
    </row>
    <row r="690" ht="3" customHeight="1"/>
    <row r="691" spans="1:16" ht="15" customHeight="1">
      <c r="A691" s="15" t="s">
        <v>96</v>
      </c>
      <c r="B691" s="15"/>
      <c r="C691" s="15"/>
      <c r="D691" s="15"/>
      <c r="E691" s="15"/>
      <c r="F691" s="15"/>
      <c r="G691" s="15"/>
      <c r="H691" s="15" t="s">
        <v>97</v>
      </c>
      <c r="I691" s="15"/>
      <c r="J691" s="14">
        <v>7654</v>
      </c>
      <c r="K691" s="14"/>
      <c r="L691" s="14">
        <v>4363.22</v>
      </c>
      <c r="M691" s="14"/>
      <c r="N691" s="14">
        <v>3290.78</v>
      </c>
      <c r="O691" s="14"/>
      <c r="P691" s="8">
        <v>57.00574862816828</v>
      </c>
    </row>
    <row r="692" ht="3" customHeight="1"/>
    <row r="693" spans="1:17" ht="15" customHeight="1">
      <c r="A693" s="15" t="s">
        <v>98</v>
      </c>
      <c r="B693" s="15"/>
      <c r="C693" s="15"/>
      <c r="D693" s="15"/>
      <c r="E693" s="15"/>
      <c r="F693" s="15"/>
      <c r="G693" s="15"/>
      <c r="H693" s="15" t="s">
        <v>99</v>
      </c>
      <c r="I693" s="15"/>
      <c r="J693" s="14">
        <v>4673</v>
      </c>
      <c r="K693" s="14"/>
      <c r="L693" s="14">
        <v>2619.82</v>
      </c>
      <c r="M693" s="14"/>
      <c r="N693" s="14">
        <v>2053.18</v>
      </c>
      <c r="O693" s="14"/>
      <c r="P693" s="8">
        <v>56.06291461587846</v>
      </c>
      <c r="Q693" s="2">
        <v>-234</v>
      </c>
    </row>
    <row r="694" ht="3" customHeight="1"/>
    <row r="695" spans="1:16" ht="15" customHeight="1">
      <c r="A695" s="15" t="s">
        <v>100</v>
      </c>
      <c r="B695" s="15"/>
      <c r="C695" s="15"/>
      <c r="D695" s="15"/>
      <c r="E695" s="15"/>
      <c r="F695" s="15"/>
      <c r="G695" s="15"/>
      <c r="H695" s="15" t="s">
        <v>101</v>
      </c>
      <c r="I695" s="15"/>
      <c r="J695" s="14">
        <v>923</v>
      </c>
      <c r="K695" s="14"/>
      <c r="L695" s="14">
        <v>541.86</v>
      </c>
      <c r="M695" s="14"/>
      <c r="N695" s="14">
        <v>381.14</v>
      </c>
      <c r="O695" s="14"/>
      <c r="P695" s="8">
        <v>58.70639219934995</v>
      </c>
    </row>
    <row r="696" ht="3" customHeight="1"/>
    <row r="697" spans="1:17" ht="15" customHeight="1">
      <c r="A697" s="15" t="s">
        <v>102</v>
      </c>
      <c r="B697" s="15"/>
      <c r="C697" s="15"/>
      <c r="D697" s="15"/>
      <c r="E697" s="15"/>
      <c r="F697" s="15"/>
      <c r="G697" s="15"/>
      <c r="H697" s="15" t="s">
        <v>103</v>
      </c>
      <c r="I697" s="15"/>
      <c r="J697" s="14">
        <v>1318</v>
      </c>
      <c r="K697" s="14"/>
      <c r="L697" s="14">
        <v>712.62</v>
      </c>
      <c r="M697" s="14"/>
      <c r="N697" s="14">
        <v>605.38</v>
      </c>
      <c r="O697" s="14"/>
      <c r="P697" s="8">
        <v>54.06828528072838</v>
      </c>
      <c r="Q697" s="2">
        <v>-50</v>
      </c>
    </row>
    <row r="698" ht="3" customHeight="1"/>
    <row r="699" spans="1:16" ht="15" customHeight="1">
      <c r="A699" s="15" t="s">
        <v>104</v>
      </c>
      <c r="B699" s="15"/>
      <c r="C699" s="15"/>
      <c r="D699" s="15"/>
      <c r="E699" s="15"/>
      <c r="F699" s="15"/>
      <c r="G699" s="15"/>
      <c r="H699" s="15" t="s">
        <v>105</v>
      </c>
      <c r="I699" s="15"/>
      <c r="J699" s="14">
        <v>740</v>
      </c>
      <c r="K699" s="14"/>
      <c r="L699" s="14">
        <v>488.92</v>
      </c>
      <c r="M699" s="14"/>
      <c r="N699" s="14">
        <v>251.08</v>
      </c>
      <c r="O699" s="14"/>
      <c r="P699" s="8">
        <v>66.07027027027027</v>
      </c>
    </row>
    <row r="700" ht="3" customHeight="1"/>
    <row r="701" spans="1:16" ht="15" customHeight="1">
      <c r="A701" s="15" t="s">
        <v>106</v>
      </c>
      <c r="B701" s="15"/>
      <c r="C701" s="15"/>
      <c r="D701" s="15"/>
      <c r="E701" s="15"/>
      <c r="F701" s="15"/>
      <c r="G701" s="15"/>
      <c r="H701" s="15" t="s">
        <v>107</v>
      </c>
      <c r="I701" s="15"/>
      <c r="J701" s="14">
        <v>11697</v>
      </c>
      <c r="K701" s="14"/>
      <c r="L701" s="14">
        <v>6327.17</v>
      </c>
      <c r="M701" s="14"/>
      <c r="N701" s="14">
        <v>5369.83</v>
      </c>
      <c r="O701" s="14"/>
      <c r="P701" s="8">
        <v>54.09224587501069</v>
      </c>
    </row>
    <row r="702" ht="3" customHeight="1"/>
    <row r="703" spans="1:16" ht="15" customHeight="1">
      <c r="A703" s="15" t="s">
        <v>108</v>
      </c>
      <c r="B703" s="15"/>
      <c r="C703" s="15"/>
      <c r="D703" s="15"/>
      <c r="E703" s="15"/>
      <c r="F703" s="15"/>
      <c r="G703" s="15"/>
      <c r="H703" s="15" t="s">
        <v>109</v>
      </c>
      <c r="I703" s="15"/>
      <c r="J703" s="14">
        <v>6700</v>
      </c>
      <c r="K703" s="14"/>
      <c r="L703" s="14">
        <v>3925.89</v>
      </c>
      <c r="M703" s="14"/>
      <c r="N703" s="14">
        <v>2774.11</v>
      </c>
      <c r="O703" s="14"/>
      <c r="P703" s="8">
        <v>58.595373134328355</v>
      </c>
    </row>
    <row r="704" ht="3" customHeight="1"/>
    <row r="705" spans="1:17" ht="15" customHeight="1">
      <c r="A705" s="15" t="s">
        <v>110</v>
      </c>
      <c r="B705" s="15"/>
      <c r="C705" s="15"/>
      <c r="D705" s="15"/>
      <c r="E705" s="15"/>
      <c r="F705" s="15"/>
      <c r="G705" s="15"/>
      <c r="H705" s="15" t="s">
        <v>111</v>
      </c>
      <c r="I705" s="15"/>
      <c r="J705" s="14">
        <v>1030</v>
      </c>
      <c r="K705" s="14"/>
      <c r="L705" s="14">
        <v>529.28</v>
      </c>
      <c r="M705" s="14"/>
      <c r="N705" s="14">
        <v>500.72</v>
      </c>
      <c r="O705" s="14"/>
      <c r="P705" s="8">
        <v>51.38640776699029</v>
      </c>
      <c r="Q705" s="2">
        <v>-100</v>
      </c>
    </row>
    <row r="706" ht="3" customHeight="1"/>
    <row r="707" spans="1:17" ht="15" customHeight="1">
      <c r="A707" s="15" t="s">
        <v>112</v>
      </c>
      <c r="B707" s="15"/>
      <c r="C707" s="15"/>
      <c r="D707" s="15"/>
      <c r="E707" s="15"/>
      <c r="F707" s="15"/>
      <c r="G707" s="15"/>
      <c r="H707" s="15" t="s">
        <v>113</v>
      </c>
      <c r="I707" s="15"/>
      <c r="J707" s="14">
        <v>3668</v>
      </c>
      <c r="K707" s="14"/>
      <c r="L707" s="14">
        <v>1572.66</v>
      </c>
      <c r="M707" s="14"/>
      <c r="N707" s="14">
        <v>2095.34</v>
      </c>
      <c r="O707" s="14"/>
      <c r="P707" s="8">
        <v>42.87513631406761</v>
      </c>
      <c r="Q707" s="2">
        <v>-900</v>
      </c>
    </row>
    <row r="708" ht="3" customHeight="1"/>
    <row r="709" spans="1:16" ht="15" customHeight="1">
      <c r="A709" s="15" t="s">
        <v>114</v>
      </c>
      <c r="B709" s="15"/>
      <c r="C709" s="15"/>
      <c r="D709" s="15"/>
      <c r="E709" s="15"/>
      <c r="F709" s="15"/>
      <c r="G709" s="15"/>
      <c r="H709" s="15" t="s">
        <v>115</v>
      </c>
      <c r="I709" s="15"/>
      <c r="J709" s="14">
        <v>299</v>
      </c>
      <c r="K709" s="14"/>
      <c r="L709" s="14">
        <v>299.34</v>
      </c>
      <c r="M709" s="14"/>
      <c r="N709" s="14">
        <v>-0.3399999999999636</v>
      </c>
      <c r="O709" s="14"/>
      <c r="P709" s="8">
        <v>100.11371237458192</v>
      </c>
    </row>
    <row r="710" ht="3" customHeight="1"/>
    <row r="711" spans="1:16" ht="14.25" customHeight="1">
      <c r="A711" s="15" t="s">
        <v>70</v>
      </c>
      <c r="B711" s="15"/>
      <c r="C711" s="15"/>
      <c r="D711" s="15"/>
      <c r="E711" s="15"/>
      <c r="F711" s="15"/>
      <c r="G711" s="15"/>
      <c r="H711" s="15" t="s">
        <v>71</v>
      </c>
      <c r="I711" s="15"/>
      <c r="J711" s="14">
        <v>18539</v>
      </c>
      <c r="K711" s="14"/>
      <c r="L711" s="14">
        <v>4777.89</v>
      </c>
      <c r="M711" s="14"/>
      <c r="N711" s="14">
        <v>13761.11</v>
      </c>
      <c r="O711" s="14"/>
      <c r="P711" s="8">
        <v>25.77210205512703</v>
      </c>
    </row>
    <row r="712" spans="1:7" ht="14.25" customHeight="1">
      <c r="A712" s="15"/>
      <c r="B712" s="15"/>
      <c r="C712" s="15"/>
      <c r="D712" s="15"/>
      <c r="E712" s="15"/>
      <c r="F712" s="15"/>
      <c r="G712" s="15"/>
    </row>
    <row r="713" ht="3" customHeight="1"/>
    <row r="714" spans="1:17" ht="15" customHeight="1">
      <c r="A714" s="15" t="s">
        <v>72</v>
      </c>
      <c r="B714" s="15"/>
      <c r="C714" s="15"/>
      <c r="D714" s="15"/>
      <c r="E714" s="15"/>
      <c r="F714" s="15"/>
      <c r="G714" s="15"/>
      <c r="H714" s="15" t="s">
        <v>73</v>
      </c>
      <c r="I714" s="15"/>
      <c r="J714" s="14">
        <v>320</v>
      </c>
      <c r="K714" s="14"/>
      <c r="L714" s="14">
        <v>66.55</v>
      </c>
      <c r="M714" s="14"/>
      <c r="N714" s="14">
        <v>253.45</v>
      </c>
      <c r="O714" s="14"/>
      <c r="P714" s="8">
        <v>20.796875</v>
      </c>
      <c r="Q714" s="2">
        <v>-180</v>
      </c>
    </row>
    <row r="715" ht="5.25" customHeight="1"/>
    <row r="716" spans="1:17" ht="14.25" customHeight="1">
      <c r="A716" s="15" t="s">
        <v>74</v>
      </c>
      <c r="B716" s="15"/>
      <c r="C716" s="15"/>
      <c r="D716" s="15"/>
      <c r="E716" s="15"/>
      <c r="F716" s="15"/>
      <c r="G716" s="15"/>
      <c r="H716" s="15" t="s">
        <v>75</v>
      </c>
      <c r="I716" s="15"/>
      <c r="J716" s="14">
        <v>18219</v>
      </c>
      <c r="K716" s="14"/>
      <c r="L716" s="14">
        <v>4711.34</v>
      </c>
      <c r="M716" s="14"/>
      <c r="N716" s="14">
        <v>13507.66</v>
      </c>
      <c r="O716" s="14"/>
      <c r="P716" s="8">
        <v>25.859487348372582</v>
      </c>
      <c r="Q716" s="2">
        <v>-8800</v>
      </c>
    </row>
    <row r="717" spans="1:7" ht="14.25" customHeight="1">
      <c r="A717" s="15"/>
      <c r="B717" s="15"/>
      <c r="C717" s="15"/>
      <c r="D717" s="15"/>
      <c r="E717" s="15"/>
      <c r="F717" s="15"/>
      <c r="G717" s="15"/>
    </row>
    <row r="718" ht="3" customHeight="1"/>
    <row r="719" spans="1:16" ht="14.25" customHeight="1">
      <c r="A719" s="15" t="s">
        <v>76</v>
      </c>
      <c r="B719" s="15"/>
      <c r="C719" s="15"/>
      <c r="D719" s="15"/>
      <c r="E719" s="15"/>
      <c r="F719" s="15"/>
      <c r="G719" s="15"/>
      <c r="H719" s="15" t="s">
        <v>77</v>
      </c>
      <c r="I719" s="15"/>
      <c r="J719" s="14">
        <v>4445</v>
      </c>
      <c r="K719" s="14"/>
      <c r="L719" s="14">
        <v>1719.52</v>
      </c>
      <c r="M719" s="14"/>
      <c r="N719" s="14">
        <v>2725.48</v>
      </c>
      <c r="O719" s="14"/>
      <c r="P719" s="8">
        <v>38.68436445444319</v>
      </c>
    </row>
    <row r="720" spans="1:7" ht="14.25" customHeight="1">
      <c r="A720" s="15"/>
      <c r="B720" s="15"/>
      <c r="C720" s="15"/>
      <c r="D720" s="15"/>
      <c r="E720" s="15"/>
      <c r="F720" s="15"/>
      <c r="G720" s="15"/>
    </row>
    <row r="721" ht="3" customHeight="1"/>
    <row r="722" spans="1:16" ht="15" customHeight="1">
      <c r="A722" s="15" t="s">
        <v>120</v>
      </c>
      <c r="B722" s="15"/>
      <c r="C722" s="15"/>
      <c r="D722" s="15"/>
      <c r="E722" s="15"/>
      <c r="F722" s="15"/>
      <c r="G722" s="15"/>
      <c r="H722" s="15" t="s">
        <v>121</v>
      </c>
      <c r="I722" s="15"/>
      <c r="J722" s="14">
        <v>1080</v>
      </c>
      <c r="K722" s="14"/>
      <c r="L722" s="14">
        <v>822.64</v>
      </c>
      <c r="M722" s="14"/>
      <c r="N722" s="14">
        <v>257.36</v>
      </c>
      <c r="O722" s="14"/>
      <c r="P722" s="8">
        <v>76.17037037037036</v>
      </c>
    </row>
    <row r="723" ht="3" customHeight="1"/>
    <row r="724" spans="1:17" ht="14.25" customHeight="1">
      <c r="A724" s="15" t="s">
        <v>78</v>
      </c>
      <c r="B724" s="15"/>
      <c r="C724" s="15"/>
      <c r="D724" s="15"/>
      <c r="E724" s="15"/>
      <c r="F724" s="15"/>
      <c r="G724" s="15"/>
      <c r="H724" s="15" t="s">
        <v>79</v>
      </c>
      <c r="I724" s="15"/>
      <c r="J724" s="14">
        <v>1225</v>
      </c>
      <c r="K724" s="14"/>
      <c r="L724" s="14">
        <v>270.66</v>
      </c>
      <c r="M724" s="14"/>
      <c r="N724" s="14">
        <v>954.34</v>
      </c>
      <c r="O724" s="14"/>
      <c r="P724" s="8">
        <v>22.094693877551023</v>
      </c>
      <c r="Q724" s="2">
        <v>-600</v>
      </c>
    </row>
    <row r="725" spans="1:7" ht="14.25" customHeight="1">
      <c r="A725" s="15"/>
      <c r="B725" s="15"/>
      <c r="C725" s="15"/>
      <c r="D725" s="15"/>
      <c r="E725" s="15"/>
      <c r="F725" s="15"/>
      <c r="G725" s="15"/>
    </row>
    <row r="726" ht="3" customHeight="1"/>
    <row r="727" spans="1:17" ht="15" customHeight="1">
      <c r="A727" s="15" t="s">
        <v>122</v>
      </c>
      <c r="B727" s="15"/>
      <c r="C727" s="15"/>
      <c r="D727" s="15"/>
      <c r="E727" s="15"/>
      <c r="F727" s="15"/>
      <c r="G727" s="15"/>
      <c r="H727" s="15" t="s">
        <v>123</v>
      </c>
      <c r="I727" s="15"/>
      <c r="J727" s="14">
        <v>1440</v>
      </c>
      <c r="K727" s="14"/>
      <c r="L727" s="14">
        <v>626.22</v>
      </c>
      <c r="M727" s="14"/>
      <c r="N727" s="14">
        <v>813.78</v>
      </c>
      <c r="O727" s="14"/>
      <c r="P727" s="8">
        <v>43.4875</v>
      </c>
      <c r="Q727" s="2">
        <v>-344</v>
      </c>
    </row>
    <row r="728" ht="3" customHeight="1"/>
    <row r="729" spans="1:16" ht="14.25" customHeight="1">
      <c r="A729" s="15" t="s">
        <v>124</v>
      </c>
      <c r="B729" s="15"/>
      <c r="C729" s="15"/>
      <c r="D729" s="15"/>
      <c r="E729" s="15"/>
      <c r="F729" s="15"/>
      <c r="G729" s="15"/>
      <c r="H729" s="15" t="s">
        <v>125</v>
      </c>
      <c r="I729" s="15"/>
      <c r="J729" s="14">
        <v>700</v>
      </c>
      <c r="K729" s="14"/>
      <c r="L729" s="14">
        <v>0</v>
      </c>
      <c r="M729" s="14"/>
      <c r="N729" s="14">
        <v>700</v>
      </c>
      <c r="O729" s="14"/>
      <c r="P729" s="8">
        <v>0</v>
      </c>
    </row>
    <row r="730" spans="1:7" ht="14.25" customHeight="1">
      <c r="A730" s="15"/>
      <c r="B730" s="15"/>
      <c r="C730" s="15"/>
      <c r="D730" s="15"/>
      <c r="E730" s="15"/>
      <c r="F730" s="15"/>
      <c r="G730" s="15"/>
    </row>
    <row r="731" ht="3" customHeight="1"/>
    <row r="732" spans="1:16" ht="15" customHeight="1">
      <c r="A732" s="15" t="s">
        <v>126</v>
      </c>
      <c r="B732" s="15"/>
      <c r="C732" s="15"/>
      <c r="D732" s="15"/>
      <c r="E732" s="15"/>
      <c r="F732" s="15"/>
      <c r="G732" s="15"/>
      <c r="H732" s="15" t="s">
        <v>127</v>
      </c>
      <c r="I732" s="15"/>
      <c r="J732" s="14">
        <v>300</v>
      </c>
      <c r="K732" s="14"/>
      <c r="L732" s="14">
        <v>143.95</v>
      </c>
      <c r="M732" s="14"/>
      <c r="N732" s="14">
        <v>156.05</v>
      </c>
      <c r="O732" s="14"/>
      <c r="P732" s="8">
        <v>47.98333333333332</v>
      </c>
    </row>
    <row r="733" ht="3" customHeight="1"/>
    <row r="734" spans="1:17" ht="15" customHeight="1">
      <c r="A734" s="15" t="s">
        <v>128</v>
      </c>
      <c r="B734" s="15"/>
      <c r="C734" s="15"/>
      <c r="D734" s="15"/>
      <c r="E734" s="15"/>
      <c r="F734" s="15"/>
      <c r="G734" s="15"/>
      <c r="H734" s="15" t="s">
        <v>129</v>
      </c>
      <c r="I734" s="15"/>
      <c r="J734" s="14">
        <v>300</v>
      </c>
      <c r="K734" s="14"/>
      <c r="L734" s="14">
        <v>143.95</v>
      </c>
      <c r="M734" s="14"/>
      <c r="N734" s="14">
        <v>156.05</v>
      </c>
      <c r="O734" s="14"/>
      <c r="P734" s="8">
        <v>47.98333333333332</v>
      </c>
      <c r="Q734" s="2">
        <v>-156</v>
      </c>
    </row>
    <row r="735" ht="3" customHeight="1"/>
    <row r="736" spans="1:16" ht="15" customHeight="1">
      <c r="A736" s="15" t="s">
        <v>130</v>
      </c>
      <c r="B736" s="15"/>
      <c r="C736" s="15"/>
      <c r="D736" s="15"/>
      <c r="E736" s="15"/>
      <c r="F736" s="15"/>
      <c r="G736" s="15"/>
      <c r="H736" s="15" t="s">
        <v>131</v>
      </c>
      <c r="I736" s="15"/>
      <c r="J736" s="14">
        <v>403</v>
      </c>
      <c r="K736" s="14"/>
      <c r="L736" s="14">
        <v>201.12</v>
      </c>
      <c r="M736" s="14"/>
      <c r="N736" s="14">
        <v>201.88</v>
      </c>
      <c r="O736" s="14"/>
      <c r="P736" s="8">
        <v>49.90570719602978</v>
      </c>
    </row>
    <row r="737" ht="3" customHeight="1"/>
    <row r="738" spans="1:16" ht="15" customHeight="1">
      <c r="A738" s="15" t="s">
        <v>132</v>
      </c>
      <c r="B738" s="15"/>
      <c r="C738" s="15"/>
      <c r="D738" s="15"/>
      <c r="E738" s="15"/>
      <c r="F738" s="15"/>
      <c r="G738" s="15"/>
      <c r="H738" s="15" t="s">
        <v>133</v>
      </c>
      <c r="I738" s="15"/>
      <c r="J738" s="14">
        <v>403</v>
      </c>
      <c r="K738" s="14"/>
      <c r="L738" s="14">
        <v>201.12</v>
      </c>
      <c r="M738" s="14"/>
      <c r="N738" s="14">
        <v>201.88</v>
      </c>
      <c r="O738" s="14"/>
      <c r="P738" s="8">
        <v>49.90570719602978</v>
      </c>
    </row>
    <row r="739" ht="3" customHeight="1"/>
    <row r="740" spans="1:16" ht="14.25" customHeight="1">
      <c r="A740" s="15" t="s">
        <v>18</v>
      </c>
      <c r="B740" s="15"/>
      <c r="C740" s="15"/>
      <c r="D740" s="15"/>
      <c r="E740" s="15"/>
      <c r="F740" s="15"/>
      <c r="G740" s="15"/>
      <c r="H740" s="15" t="s">
        <v>19</v>
      </c>
      <c r="I740" s="15"/>
      <c r="J740" s="14">
        <v>9985</v>
      </c>
      <c r="K740" s="14"/>
      <c r="L740" s="14">
        <v>3675.61</v>
      </c>
      <c r="M740" s="14"/>
      <c r="N740" s="14">
        <v>6309.39</v>
      </c>
      <c r="O740" s="14"/>
      <c r="P740" s="8">
        <v>36.81131697546319</v>
      </c>
    </row>
    <row r="741" spans="1:7" ht="14.25" customHeight="1">
      <c r="A741" s="15"/>
      <c r="B741" s="15"/>
      <c r="C741" s="15"/>
      <c r="D741" s="15"/>
      <c r="E741" s="15"/>
      <c r="F741" s="15"/>
      <c r="G741" s="15"/>
    </row>
    <row r="742" ht="3" customHeight="1"/>
    <row r="743" spans="1:16" ht="15" customHeight="1">
      <c r="A743" s="15" t="s">
        <v>26</v>
      </c>
      <c r="B743" s="15"/>
      <c r="C743" s="15"/>
      <c r="D743" s="15"/>
      <c r="E743" s="15"/>
      <c r="F743" s="15"/>
      <c r="G743" s="15"/>
      <c r="H743" s="15" t="s">
        <v>27</v>
      </c>
      <c r="I743" s="15"/>
      <c r="J743" s="14">
        <v>2330</v>
      </c>
      <c r="K743" s="14"/>
      <c r="L743" s="14">
        <v>619.73</v>
      </c>
      <c r="M743" s="14"/>
      <c r="N743" s="14">
        <v>1710.27</v>
      </c>
      <c r="O743" s="14"/>
      <c r="P743" s="8">
        <v>26.597854077253224</v>
      </c>
    </row>
    <row r="744" ht="3" customHeight="1"/>
    <row r="745" spans="1:17" ht="15" customHeight="1">
      <c r="A745" s="15" t="s">
        <v>28</v>
      </c>
      <c r="B745" s="15"/>
      <c r="C745" s="15"/>
      <c r="D745" s="15"/>
      <c r="E745" s="15"/>
      <c r="F745" s="15"/>
      <c r="G745" s="15"/>
      <c r="H745" s="15" t="s">
        <v>29</v>
      </c>
      <c r="I745" s="15"/>
      <c r="J745" s="14">
        <v>2260</v>
      </c>
      <c r="K745" s="14"/>
      <c r="L745" s="14">
        <v>619.73</v>
      </c>
      <c r="M745" s="14"/>
      <c r="N745" s="14">
        <v>1640.27</v>
      </c>
      <c r="O745" s="14"/>
      <c r="P745" s="8">
        <v>27.421681415929203</v>
      </c>
      <c r="Q745" s="2">
        <v>-1221</v>
      </c>
    </row>
    <row r="746" ht="3" customHeight="1"/>
    <row r="747" spans="1:17" ht="15" customHeight="1">
      <c r="A747" s="15" t="s">
        <v>80</v>
      </c>
      <c r="B747" s="15"/>
      <c r="C747" s="15"/>
      <c r="D747" s="15"/>
      <c r="E747" s="15"/>
      <c r="F747" s="15"/>
      <c r="G747" s="15"/>
      <c r="H747" s="15" t="s">
        <v>81</v>
      </c>
      <c r="I747" s="15"/>
      <c r="J747" s="14">
        <v>70</v>
      </c>
      <c r="K747" s="14"/>
      <c r="L747" s="14">
        <v>0</v>
      </c>
      <c r="M747" s="14"/>
      <c r="N747" s="14">
        <v>70</v>
      </c>
      <c r="O747" s="14"/>
      <c r="P747" s="8">
        <v>0</v>
      </c>
      <c r="Q747" s="2">
        <v>-70</v>
      </c>
    </row>
    <row r="748" ht="3" customHeight="1"/>
    <row r="749" spans="1:16" ht="15" customHeight="1">
      <c r="A749" s="15" t="s">
        <v>138</v>
      </c>
      <c r="B749" s="15"/>
      <c r="C749" s="15"/>
      <c r="D749" s="15"/>
      <c r="E749" s="15"/>
      <c r="F749" s="15"/>
      <c r="G749" s="15"/>
      <c r="H749" s="15" t="s">
        <v>139</v>
      </c>
      <c r="I749" s="15"/>
      <c r="J749" s="14">
        <v>5000</v>
      </c>
      <c r="K749" s="14"/>
      <c r="L749" s="14">
        <v>1559.79</v>
      </c>
      <c r="M749" s="14"/>
      <c r="N749" s="14">
        <v>3440.21</v>
      </c>
      <c r="O749" s="14"/>
      <c r="P749" s="8">
        <v>31.1958</v>
      </c>
    </row>
    <row r="750" ht="3" customHeight="1"/>
    <row r="751" spans="1:17" ht="15" customHeight="1">
      <c r="A751" s="15" t="s">
        <v>142</v>
      </c>
      <c r="B751" s="15"/>
      <c r="C751" s="15"/>
      <c r="D751" s="15"/>
      <c r="E751" s="15"/>
      <c r="F751" s="15"/>
      <c r="G751" s="15"/>
      <c r="H751" s="15" t="s">
        <v>143</v>
      </c>
      <c r="I751" s="15"/>
      <c r="J751" s="14">
        <v>5000</v>
      </c>
      <c r="K751" s="14"/>
      <c r="L751" s="14">
        <v>1559.79</v>
      </c>
      <c r="M751" s="14"/>
      <c r="N751" s="14">
        <v>3440.21</v>
      </c>
      <c r="O751" s="14"/>
      <c r="P751" s="8">
        <v>31.1958</v>
      </c>
      <c r="Q751" s="2">
        <v>-2400</v>
      </c>
    </row>
    <row r="752" ht="3" customHeight="1"/>
    <row r="753" spans="1:16" ht="14.25" customHeight="1">
      <c r="A753" s="15" t="s">
        <v>30</v>
      </c>
      <c r="B753" s="15"/>
      <c r="C753" s="15"/>
      <c r="D753" s="15"/>
      <c r="E753" s="15"/>
      <c r="F753" s="15"/>
      <c r="G753" s="15"/>
      <c r="H753" s="15" t="s">
        <v>31</v>
      </c>
      <c r="I753" s="15"/>
      <c r="J753" s="14">
        <v>25</v>
      </c>
      <c r="K753" s="14"/>
      <c r="L753" s="14">
        <v>0</v>
      </c>
      <c r="M753" s="14"/>
      <c r="N753" s="14">
        <v>25</v>
      </c>
      <c r="O753" s="14"/>
      <c r="P753" s="8">
        <v>0</v>
      </c>
    </row>
    <row r="754" spans="1:7" ht="14.25" customHeight="1">
      <c r="A754" s="15"/>
      <c r="B754" s="15"/>
      <c r="C754" s="15"/>
      <c r="D754" s="15"/>
      <c r="E754" s="15"/>
      <c r="F754" s="15"/>
      <c r="G754" s="15"/>
    </row>
    <row r="755" ht="3" customHeight="1"/>
    <row r="756" spans="1:16" ht="15" customHeight="1">
      <c r="A756" s="15" t="s">
        <v>32</v>
      </c>
      <c r="B756" s="15"/>
      <c r="C756" s="15"/>
      <c r="D756" s="15"/>
      <c r="E756" s="15"/>
      <c r="F756" s="15"/>
      <c r="G756" s="15"/>
      <c r="H756" s="15" t="s">
        <v>33</v>
      </c>
      <c r="I756" s="15"/>
      <c r="J756" s="14">
        <v>25</v>
      </c>
      <c r="K756" s="14"/>
      <c r="L756" s="14">
        <v>0</v>
      </c>
      <c r="M756" s="14"/>
      <c r="N756" s="14">
        <v>25</v>
      </c>
      <c r="O756" s="14"/>
      <c r="P756" s="8">
        <v>0</v>
      </c>
    </row>
    <row r="757" ht="3" customHeight="1"/>
    <row r="758" spans="1:16" ht="15" customHeight="1">
      <c r="A758" s="15" t="s">
        <v>34</v>
      </c>
      <c r="B758" s="15"/>
      <c r="C758" s="15"/>
      <c r="D758" s="15"/>
      <c r="E758" s="15"/>
      <c r="F758" s="15"/>
      <c r="G758" s="15"/>
      <c r="H758" s="15" t="s">
        <v>35</v>
      </c>
      <c r="I758" s="15"/>
      <c r="J758" s="14">
        <v>2250</v>
      </c>
      <c r="K758" s="14"/>
      <c r="L758" s="14">
        <v>1212.05</v>
      </c>
      <c r="M758" s="14"/>
      <c r="N758" s="14">
        <v>1037.95</v>
      </c>
      <c r="O758" s="14"/>
      <c r="P758" s="8">
        <v>53.86888888888889</v>
      </c>
    </row>
    <row r="759" ht="3" customHeight="1"/>
    <row r="760" spans="1:16" ht="15" customHeight="1">
      <c r="A760" s="15" t="s">
        <v>144</v>
      </c>
      <c r="B760" s="15"/>
      <c r="C760" s="15"/>
      <c r="D760" s="15"/>
      <c r="E760" s="15"/>
      <c r="F760" s="15"/>
      <c r="G760" s="15"/>
      <c r="H760" s="15" t="s">
        <v>145</v>
      </c>
      <c r="I760" s="15"/>
      <c r="J760" s="14">
        <v>40</v>
      </c>
      <c r="K760" s="14"/>
      <c r="L760" s="14">
        <v>0</v>
      </c>
      <c r="M760" s="14"/>
      <c r="N760" s="14">
        <v>40</v>
      </c>
      <c r="O760" s="14"/>
      <c r="P760" s="8">
        <v>0</v>
      </c>
    </row>
    <row r="761" ht="3" customHeight="1"/>
    <row r="762" spans="1:17" ht="15" customHeight="1">
      <c r="A762" s="15" t="s">
        <v>36</v>
      </c>
      <c r="B762" s="15"/>
      <c r="C762" s="15"/>
      <c r="D762" s="15"/>
      <c r="E762" s="15"/>
      <c r="F762" s="15"/>
      <c r="G762" s="15"/>
      <c r="H762" s="15" t="s">
        <v>37</v>
      </c>
      <c r="I762" s="15"/>
      <c r="J762" s="14">
        <v>660</v>
      </c>
      <c r="K762" s="14"/>
      <c r="L762" s="14">
        <v>406.28</v>
      </c>
      <c r="M762" s="14"/>
      <c r="N762" s="14">
        <v>253.72</v>
      </c>
      <c r="O762" s="14"/>
      <c r="P762" s="8">
        <v>61.55757575757576</v>
      </c>
      <c r="Q762" s="2">
        <v>-100</v>
      </c>
    </row>
    <row r="763" ht="3" customHeight="1"/>
    <row r="764" spans="1:16" ht="15" customHeight="1">
      <c r="A764" s="15" t="s">
        <v>148</v>
      </c>
      <c r="B764" s="15"/>
      <c r="C764" s="15"/>
      <c r="D764" s="15"/>
      <c r="E764" s="15"/>
      <c r="F764" s="15"/>
      <c r="G764" s="15"/>
      <c r="H764" s="15" t="s">
        <v>149</v>
      </c>
      <c r="I764" s="15"/>
      <c r="J764" s="14">
        <v>450</v>
      </c>
      <c r="K764" s="14"/>
      <c r="L764" s="14">
        <v>336.81</v>
      </c>
      <c r="M764" s="14"/>
      <c r="N764" s="14">
        <v>113.19</v>
      </c>
      <c r="O764" s="14"/>
      <c r="P764" s="8">
        <v>74.84666666666666</v>
      </c>
    </row>
    <row r="765" ht="3" customHeight="1"/>
    <row r="766" spans="1:17" ht="15" customHeight="1">
      <c r="A766" s="15" t="s">
        <v>82</v>
      </c>
      <c r="B766" s="15"/>
      <c r="C766" s="15"/>
      <c r="D766" s="15"/>
      <c r="E766" s="15"/>
      <c r="F766" s="15"/>
      <c r="G766" s="15"/>
      <c r="H766" s="15" t="s">
        <v>83</v>
      </c>
      <c r="I766" s="15"/>
      <c r="J766" s="14">
        <v>1100</v>
      </c>
      <c r="K766" s="14"/>
      <c r="L766" s="14">
        <v>468.96</v>
      </c>
      <c r="M766" s="14"/>
      <c r="N766" s="14">
        <v>631.04</v>
      </c>
      <c r="O766" s="14"/>
      <c r="P766" s="8">
        <v>42.63272727272727</v>
      </c>
      <c r="Q766" s="2">
        <v>-300</v>
      </c>
    </row>
    <row r="767" ht="3" customHeight="1"/>
    <row r="768" spans="1:17" ht="15" customHeight="1">
      <c r="A768" s="15" t="s">
        <v>150</v>
      </c>
      <c r="B768" s="15"/>
      <c r="C768" s="15"/>
      <c r="D768" s="15"/>
      <c r="E768" s="15"/>
      <c r="F768" s="15"/>
      <c r="G768" s="15"/>
      <c r="H768" s="15" t="s">
        <v>151</v>
      </c>
      <c r="I768" s="15"/>
      <c r="J768" s="14">
        <v>50</v>
      </c>
      <c r="K768" s="14"/>
      <c r="L768" s="14">
        <v>0</v>
      </c>
      <c r="M768" s="14"/>
      <c r="N768" s="14">
        <v>50</v>
      </c>
      <c r="O768" s="14"/>
      <c r="P768" s="8">
        <v>0</v>
      </c>
      <c r="Q768" s="2">
        <v>-30</v>
      </c>
    </row>
    <row r="769" ht="3" customHeight="1"/>
    <row r="770" spans="1:17" ht="15" customHeight="1">
      <c r="A770" s="15" t="s">
        <v>84</v>
      </c>
      <c r="B770" s="15"/>
      <c r="C770" s="15"/>
      <c r="D770" s="15"/>
      <c r="E770" s="15"/>
      <c r="F770" s="15"/>
      <c r="G770" s="15"/>
      <c r="H770" s="15" t="s">
        <v>85</v>
      </c>
      <c r="I770" s="15"/>
      <c r="J770" s="14">
        <v>330</v>
      </c>
      <c r="K770" s="14"/>
      <c r="L770" s="14">
        <v>284.04</v>
      </c>
      <c r="M770" s="14"/>
      <c r="N770" s="14">
        <v>45.96</v>
      </c>
      <c r="O770" s="14"/>
      <c r="P770" s="8">
        <v>86.0727272727273</v>
      </c>
      <c r="Q770" s="2">
        <v>-20</v>
      </c>
    </row>
    <row r="771" ht="3" customHeight="1"/>
    <row r="772" spans="1:16" ht="15" customHeight="1">
      <c r="A772" s="15" t="s">
        <v>152</v>
      </c>
      <c r="B772" s="15"/>
      <c r="C772" s="15"/>
      <c r="D772" s="15"/>
      <c r="E772" s="15"/>
      <c r="F772" s="15"/>
      <c r="G772" s="15"/>
      <c r="H772" s="15" t="s">
        <v>153</v>
      </c>
      <c r="I772" s="15"/>
      <c r="J772" s="14">
        <v>50</v>
      </c>
      <c r="K772" s="14"/>
      <c r="L772" s="14">
        <v>36.12</v>
      </c>
      <c r="M772" s="14"/>
      <c r="N772" s="14">
        <v>13.88</v>
      </c>
      <c r="O772" s="14"/>
      <c r="P772" s="8">
        <v>72.24</v>
      </c>
    </row>
    <row r="773" ht="3" customHeight="1"/>
    <row r="774" spans="1:16" ht="15" customHeight="1">
      <c r="A774" s="15" t="s">
        <v>198</v>
      </c>
      <c r="B774" s="15"/>
      <c r="C774" s="15"/>
      <c r="D774" s="15"/>
      <c r="E774" s="15"/>
      <c r="F774" s="15"/>
      <c r="G774" s="15"/>
      <c r="H774" s="15" t="s">
        <v>199</v>
      </c>
      <c r="I774" s="15"/>
      <c r="J774" s="14">
        <v>50</v>
      </c>
      <c r="K774" s="14"/>
      <c r="L774" s="14">
        <v>36.12</v>
      </c>
      <c r="M774" s="14"/>
      <c r="N774" s="14">
        <v>13.88</v>
      </c>
      <c r="O774" s="14"/>
      <c r="P774" s="8">
        <v>72.24</v>
      </c>
    </row>
    <row r="775" ht="3" customHeight="1"/>
    <row r="776" spans="1:16" ht="15" customHeight="1">
      <c r="A776" s="15" t="s">
        <v>156</v>
      </c>
      <c r="B776" s="15"/>
      <c r="C776" s="15"/>
      <c r="D776" s="15"/>
      <c r="E776" s="15"/>
      <c r="F776" s="15"/>
      <c r="G776" s="15"/>
      <c r="H776" s="15" t="s">
        <v>157</v>
      </c>
      <c r="I776" s="15"/>
      <c r="J776" s="14">
        <v>255</v>
      </c>
      <c r="K776" s="14"/>
      <c r="L776" s="14">
        <v>128.66</v>
      </c>
      <c r="M776" s="14"/>
      <c r="N776" s="14">
        <v>126.34</v>
      </c>
      <c r="O776" s="14"/>
      <c r="P776" s="8">
        <v>50.45490196078431</v>
      </c>
    </row>
    <row r="777" ht="3" customHeight="1"/>
    <row r="778" spans="1:16" ht="15" customHeight="1">
      <c r="A778" s="15" t="s">
        <v>156</v>
      </c>
      <c r="B778" s="15"/>
      <c r="C778" s="15"/>
      <c r="D778" s="15"/>
      <c r="E778" s="15"/>
      <c r="F778" s="15"/>
      <c r="G778" s="15"/>
      <c r="H778" s="15" t="s">
        <v>158</v>
      </c>
      <c r="I778" s="15"/>
      <c r="J778" s="14">
        <v>255</v>
      </c>
      <c r="K778" s="14"/>
      <c r="L778" s="14">
        <v>128.66</v>
      </c>
      <c r="M778" s="14"/>
      <c r="N778" s="14">
        <v>126.34</v>
      </c>
      <c r="O778" s="14"/>
      <c r="P778" s="8">
        <v>50.45490196078431</v>
      </c>
    </row>
    <row r="779" ht="3" customHeight="1"/>
    <row r="780" spans="1:16" ht="15" customHeight="1">
      <c r="A780" s="15" t="s">
        <v>195</v>
      </c>
      <c r="B780" s="15"/>
      <c r="C780" s="15"/>
      <c r="D780" s="15"/>
      <c r="E780" s="15"/>
      <c r="F780" s="15"/>
      <c r="G780" s="15"/>
      <c r="H780" s="15" t="s">
        <v>196</v>
      </c>
      <c r="I780" s="15"/>
      <c r="J780" s="14">
        <v>25</v>
      </c>
      <c r="K780" s="14"/>
      <c r="L780" s="14">
        <v>2.66</v>
      </c>
      <c r="M780" s="14"/>
      <c r="N780" s="14">
        <v>22.34</v>
      </c>
      <c r="O780" s="14"/>
      <c r="P780" s="8">
        <v>10.64</v>
      </c>
    </row>
    <row r="781" ht="3" customHeight="1"/>
    <row r="782" spans="1:16" ht="15" customHeight="1">
      <c r="A782" s="15" t="s">
        <v>159</v>
      </c>
      <c r="B782" s="15"/>
      <c r="C782" s="15"/>
      <c r="D782" s="15"/>
      <c r="E782" s="15"/>
      <c r="F782" s="15"/>
      <c r="G782" s="15"/>
      <c r="H782" s="15" t="s">
        <v>160</v>
      </c>
      <c r="I782" s="15"/>
      <c r="J782" s="14">
        <v>230</v>
      </c>
      <c r="K782" s="14"/>
      <c r="L782" s="14">
        <v>126</v>
      </c>
      <c r="M782" s="14"/>
      <c r="N782" s="14">
        <v>104</v>
      </c>
      <c r="O782" s="14"/>
      <c r="P782" s="8">
        <v>54.78260869565217</v>
      </c>
    </row>
    <row r="783" ht="1.5" customHeight="1"/>
    <row r="784" spans="8:17" ht="13.5" customHeight="1">
      <c r="H784" s="12" t="s">
        <v>24</v>
      </c>
      <c r="I784" s="12"/>
      <c r="J784" s="13">
        <v>347544</v>
      </c>
      <c r="K784" s="13"/>
      <c r="L784" s="13">
        <v>204402.54</v>
      </c>
      <c r="M784" s="13"/>
      <c r="N784" s="13">
        <v>143141.46</v>
      </c>
      <c r="O784" s="13"/>
      <c r="P784" s="7">
        <v>58.81342794005939</v>
      </c>
      <c r="Q784" s="5">
        <f>SUM(Q658:Q783)</f>
        <v>-15505</v>
      </c>
    </row>
    <row r="789" spans="16:17" ht="12.75" customHeight="1">
      <c r="P789" s="2" t="s">
        <v>201</v>
      </c>
      <c r="Q789" s="10">
        <f>Q29+Q91+Q154+Q318+Q502+Q648+Q784</f>
        <v>-129632</v>
      </c>
    </row>
  </sheetData>
  <mergeCells count="1629">
    <mergeCell ref="B2:G2"/>
    <mergeCell ref="H2:O2"/>
    <mergeCell ref="B4:G4"/>
    <mergeCell ref="H4:O4"/>
    <mergeCell ref="B6:G7"/>
    <mergeCell ref="H6:O6"/>
    <mergeCell ref="B9:G10"/>
    <mergeCell ref="H9:O9"/>
    <mergeCell ref="J16:K16"/>
    <mergeCell ref="L16:M16"/>
    <mergeCell ref="B12:G12"/>
    <mergeCell ref="H12:O12"/>
    <mergeCell ref="J21:K21"/>
    <mergeCell ref="L21:M21"/>
    <mergeCell ref="N16:O16"/>
    <mergeCell ref="A19:G19"/>
    <mergeCell ref="H19:I19"/>
    <mergeCell ref="J19:K19"/>
    <mergeCell ref="L19:M19"/>
    <mergeCell ref="N19:O19"/>
    <mergeCell ref="H15:I17"/>
    <mergeCell ref="A16:G16"/>
    <mergeCell ref="J27:K27"/>
    <mergeCell ref="L27:M27"/>
    <mergeCell ref="N21:O21"/>
    <mergeCell ref="A24:G25"/>
    <mergeCell ref="H24:I24"/>
    <mergeCell ref="J24:K24"/>
    <mergeCell ref="L24:M24"/>
    <mergeCell ref="N24:O24"/>
    <mergeCell ref="A21:G22"/>
    <mergeCell ref="H21:I21"/>
    <mergeCell ref="B33:G33"/>
    <mergeCell ref="H33:O33"/>
    <mergeCell ref="B31:G31"/>
    <mergeCell ref="N27:O27"/>
    <mergeCell ref="H29:I29"/>
    <mergeCell ref="J29:K29"/>
    <mergeCell ref="L29:M29"/>
    <mergeCell ref="N29:O29"/>
    <mergeCell ref="A27:G27"/>
    <mergeCell ref="H27:I27"/>
    <mergeCell ref="N37:O37"/>
    <mergeCell ref="A40:G40"/>
    <mergeCell ref="H40:I40"/>
    <mergeCell ref="J40:K40"/>
    <mergeCell ref="L40:M40"/>
    <mergeCell ref="N40:O40"/>
    <mergeCell ref="H36:I38"/>
    <mergeCell ref="A37:G37"/>
    <mergeCell ref="J37:K37"/>
    <mergeCell ref="L37:M37"/>
    <mergeCell ref="N42:O42"/>
    <mergeCell ref="A45:G45"/>
    <mergeCell ref="H45:I45"/>
    <mergeCell ref="J45:K45"/>
    <mergeCell ref="L45:M45"/>
    <mergeCell ref="N45:O45"/>
    <mergeCell ref="A42:G43"/>
    <mergeCell ref="H42:I42"/>
    <mergeCell ref="J42:K42"/>
    <mergeCell ref="L42:M42"/>
    <mergeCell ref="N47:O47"/>
    <mergeCell ref="A49:G50"/>
    <mergeCell ref="H49:I49"/>
    <mergeCell ref="J49:K49"/>
    <mergeCell ref="L49:M49"/>
    <mergeCell ref="N49:O49"/>
    <mergeCell ref="A47:G47"/>
    <mergeCell ref="H47:I47"/>
    <mergeCell ref="J47:K47"/>
    <mergeCell ref="L47:M47"/>
    <mergeCell ref="N52:O52"/>
    <mergeCell ref="A54:G54"/>
    <mergeCell ref="H54:I54"/>
    <mergeCell ref="J54:K54"/>
    <mergeCell ref="L54:M54"/>
    <mergeCell ref="N54:O54"/>
    <mergeCell ref="A52:G52"/>
    <mergeCell ref="H52:I52"/>
    <mergeCell ref="J52:K52"/>
    <mergeCell ref="L52:M52"/>
    <mergeCell ref="N56:O56"/>
    <mergeCell ref="A58:G59"/>
    <mergeCell ref="H58:I58"/>
    <mergeCell ref="J58:K58"/>
    <mergeCell ref="L58:M58"/>
    <mergeCell ref="N58:O58"/>
    <mergeCell ref="A56:G56"/>
    <mergeCell ref="H56:I56"/>
    <mergeCell ref="J56:K56"/>
    <mergeCell ref="L56:M56"/>
    <mergeCell ref="N61:O61"/>
    <mergeCell ref="A63:G63"/>
    <mergeCell ref="H63:I63"/>
    <mergeCell ref="J63:K63"/>
    <mergeCell ref="L63:M63"/>
    <mergeCell ref="N63:O63"/>
    <mergeCell ref="A61:G61"/>
    <mergeCell ref="H61:I61"/>
    <mergeCell ref="J61:K61"/>
    <mergeCell ref="L61:M61"/>
    <mergeCell ref="N65:O65"/>
    <mergeCell ref="A67:G67"/>
    <mergeCell ref="H67:I67"/>
    <mergeCell ref="J67:K67"/>
    <mergeCell ref="L67:M67"/>
    <mergeCell ref="N67:O67"/>
    <mergeCell ref="A65:G65"/>
    <mergeCell ref="H65:I65"/>
    <mergeCell ref="J65:K65"/>
    <mergeCell ref="L65:M65"/>
    <mergeCell ref="N69:O69"/>
    <mergeCell ref="A71:G72"/>
    <mergeCell ref="H71:I71"/>
    <mergeCell ref="J71:K71"/>
    <mergeCell ref="L71:M71"/>
    <mergeCell ref="N71:O71"/>
    <mergeCell ref="A69:G69"/>
    <mergeCell ref="H69:I69"/>
    <mergeCell ref="J69:K69"/>
    <mergeCell ref="L69:M69"/>
    <mergeCell ref="H74:I74"/>
    <mergeCell ref="J74:K74"/>
    <mergeCell ref="L74:M74"/>
    <mergeCell ref="N74:O74"/>
    <mergeCell ref="L82:M82"/>
    <mergeCell ref="B78:G78"/>
    <mergeCell ref="H78:O78"/>
    <mergeCell ref="B76:G76"/>
    <mergeCell ref="L87:M87"/>
    <mergeCell ref="N82:O82"/>
    <mergeCell ref="A85:G85"/>
    <mergeCell ref="H85:I85"/>
    <mergeCell ref="J85:K85"/>
    <mergeCell ref="L85:M85"/>
    <mergeCell ref="N85:O85"/>
    <mergeCell ref="H81:I83"/>
    <mergeCell ref="A82:G82"/>
    <mergeCell ref="J82:K82"/>
    <mergeCell ref="N91:O91"/>
    <mergeCell ref="N87:O87"/>
    <mergeCell ref="A89:G89"/>
    <mergeCell ref="H89:I89"/>
    <mergeCell ref="J89:K89"/>
    <mergeCell ref="L89:M89"/>
    <mergeCell ref="N89:O89"/>
    <mergeCell ref="A87:G87"/>
    <mergeCell ref="H87:I87"/>
    <mergeCell ref="J87:K87"/>
    <mergeCell ref="B93:G93"/>
    <mergeCell ref="H91:I91"/>
    <mergeCell ref="J91:K91"/>
    <mergeCell ref="L91:M91"/>
    <mergeCell ref="J99:K99"/>
    <mergeCell ref="L99:M99"/>
    <mergeCell ref="B95:G95"/>
    <mergeCell ref="H95:O95"/>
    <mergeCell ref="J104:K104"/>
    <mergeCell ref="L104:M104"/>
    <mergeCell ref="N99:O99"/>
    <mergeCell ref="A102:G102"/>
    <mergeCell ref="H102:I102"/>
    <mergeCell ref="J102:K102"/>
    <mergeCell ref="L102:M102"/>
    <mergeCell ref="N102:O102"/>
    <mergeCell ref="H98:I100"/>
    <mergeCell ref="A99:G99"/>
    <mergeCell ref="J108:K108"/>
    <mergeCell ref="L108:M108"/>
    <mergeCell ref="N104:O104"/>
    <mergeCell ref="A106:G106"/>
    <mergeCell ref="H106:I106"/>
    <mergeCell ref="J106:K106"/>
    <mergeCell ref="L106:M106"/>
    <mergeCell ref="N106:O106"/>
    <mergeCell ref="A104:G104"/>
    <mergeCell ref="H104:I104"/>
    <mergeCell ref="J113:K113"/>
    <mergeCell ref="L113:M113"/>
    <mergeCell ref="N108:O108"/>
    <mergeCell ref="A110:G111"/>
    <mergeCell ref="H110:I110"/>
    <mergeCell ref="J110:K110"/>
    <mergeCell ref="L110:M110"/>
    <mergeCell ref="N110:O110"/>
    <mergeCell ref="A108:G108"/>
    <mergeCell ref="H108:I108"/>
    <mergeCell ref="J119:K119"/>
    <mergeCell ref="L119:M119"/>
    <mergeCell ref="N113:O113"/>
    <mergeCell ref="A116:G117"/>
    <mergeCell ref="H116:I116"/>
    <mergeCell ref="J116:K116"/>
    <mergeCell ref="L116:M116"/>
    <mergeCell ref="N116:O116"/>
    <mergeCell ref="A113:G114"/>
    <mergeCell ref="H113:I113"/>
    <mergeCell ref="J124:K124"/>
    <mergeCell ref="L124:M124"/>
    <mergeCell ref="N119:O119"/>
    <mergeCell ref="A122:G122"/>
    <mergeCell ref="H122:I122"/>
    <mergeCell ref="J122:K122"/>
    <mergeCell ref="L122:M122"/>
    <mergeCell ref="N122:O122"/>
    <mergeCell ref="A119:G120"/>
    <mergeCell ref="H119:I119"/>
    <mergeCell ref="J129:K129"/>
    <mergeCell ref="L129:M129"/>
    <mergeCell ref="N124:O124"/>
    <mergeCell ref="A126:G127"/>
    <mergeCell ref="H126:I126"/>
    <mergeCell ref="J126:K126"/>
    <mergeCell ref="L126:M126"/>
    <mergeCell ref="N126:O126"/>
    <mergeCell ref="A124:G124"/>
    <mergeCell ref="H124:I124"/>
    <mergeCell ref="J134:K134"/>
    <mergeCell ref="L134:M134"/>
    <mergeCell ref="N129:O129"/>
    <mergeCell ref="A131:G132"/>
    <mergeCell ref="H131:I131"/>
    <mergeCell ref="J131:K131"/>
    <mergeCell ref="L131:M131"/>
    <mergeCell ref="N131:O131"/>
    <mergeCell ref="A129:G129"/>
    <mergeCell ref="H129:I129"/>
    <mergeCell ref="J140:K140"/>
    <mergeCell ref="L140:M140"/>
    <mergeCell ref="N134:O134"/>
    <mergeCell ref="A137:G138"/>
    <mergeCell ref="H137:I137"/>
    <mergeCell ref="J137:K137"/>
    <mergeCell ref="L137:M137"/>
    <mergeCell ref="N137:O137"/>
    <mergeCell ref="A134:G135"/>
    <mergeCell ref="H134:I134"/>
    <mergeCell ref="J145:K145"/>
    <mergeCell ref="L145:M145"/>
    <mergeCell ref="N140:O140"/>
    <mergeCell ref="A143:G143"/>
    <mergeCell ref="H143:I143"/>
    <mergeCell ref="J143:K143"/>
    <mergeCell ref="L143:M143"/>
    <mergeCell ref="N143:O143"/>
    <mergeCell ref="A140:G141"/>
    <mergeCell ref="H140:I140"/>
    <mergeCell ref="J149:K149"/>
    <mergeCell ref="L149:M149"/>
    <mergeCell ref="N145:O145"/>
    <mergeCell ref="A147:G147"/>
    <mergeCell ref="H147:I147"/>
    <mergeCell ref="J147:K147"/>
    <mergeCell ref="L147:M147"/>
    <mergeCell ref="N147:O147"/>
    <mergeCell ref="A145:G145"/>
    <mergeCell ref="H145:I145"/>
    <mergeCell ref="J153:K153"/>
    <mergeCell ref="L153:M153"/>
    <mergeCell ref="N149:O149"/>
    <mergeCell ref="A151:G151"/>
    <mergeCell ref="H151:I151"/>
    <mergeCell ref="J151:K151"/>
    <mergeCell ref="L151:M151"/>
    <mergeCell ref="N151:O151"/>
    <mergeCell ref="A149:G149"/>
    <mergeCell ref="H149:I149"/>
    <mergeCell ref="B158:G158"/>
    <mergeCell ref="H158:O160"/>
    <mergeCell ref="B156:G156"/>
    <mergeCell ref="N153:O153"/>
    <mergeCell ref="H154:I154"/>
    <mergeCell ref="J154:K154"/>
    <mergeCell ref="L154:M154"/>
    <mergeCell ref="N154:O154"/>
    <mergeCell ref="A153:G153"/>
    <mergeCell ref="H153:I153"/>
    <mergeCell ref="N164:O164"/>
    <mergeCell ref="A167:G167"/>
    <mergeCell ref="H167:I167"/>
    <mergeCell ref="J167:K167"/>
    <mergeCell ref="L167:M167"/>
    <mergeCell ref="N167:O167"/>
    <mergeCell ref="H163:I165"/>
    <mergeCell ref="A164:G164"/>
    <mergeCell ref="J164:K164"/>
    <mergeCell ref="L164:M164"/>
    <mergeCell ref="N169:O169"/>
    <mergeCell ref="A171:G171"/>
    <mergeCell ref="H171:I171"/>
    <mergeCell ref="J171:K171"/>
    <mergeCell ref="L171:M171"/>
    <mergeCell ref="N171:O171"/>
    <mergeCell ref="A169:G169"/>
    <mergeCell ref="H169:I169"/>
    <mergeCell ref="J169:K169"/>
    <mergeCell ref="L169:M169"/>
    <mergeCell ref="N173:O173"/>
    <mergeCell ref="A175:G175"/>
    <mergeCell ref="H175:I175"/>
    <mergeCell ref="J175:K175"/>
    <mergeCell ref="L175:M175"/>
    <mergeCell ref="N175:O175"/>
    <mergeCell ref="A173:G173"/>
    <mergeCell ref="H173:I173"/>
    <mergeCell ref="J173:K173"/>
    <mergeCell ref="L173:M173"/>
    <mergeCell ref="N177:O177"/>
    <mergeCell ref="A179:G179"/>
    <mergeCell ref="H179:I179"/>
    <mergeCell ref="J179:K179"/>
    <mergeCell ref="L179:M179"/>
    <mergeCell ref="N179:O179"/>
    <mergeCell ref="A177:G177"/>
    <mergeCell ref="H177:I177"/>
    <mergeCell ref="J177:K177"/>
    <mergeCell ref="L177:M177"/>
    <mergeCell ref="N181:O181"/>
    <mergeCell ref="A184:G185"/>
    <mergeCell ref="H184:I184"/>
    <mergeCell ref="J184:K184"/>
    <mergeCell ref="L184:M184"/>
    <mergeCell ref="N184:O184"/>
    <mergeCell ref="A181:G182"/>
    <mergeCell ref="H181:I181"/>
    <mergeCell ref="J181:K181"/>
    <mergeCell ref="L181:M181"/>
    <mergeCell ref="N187:O187"/>
    <mergeCell ref="A190:G191"/>
    <mergeCell ref="H190:I190"/>
    <mergeCell ref="J190:K190"/>
    <mergeCell ref="L190:M190"/>
    <mergeCell ref="N190:O190"/>
    <mergeCell ref="A187:G188"/>
    <mergeCell ref="H187:I187"/>
    <mergeCell ref="J187:K187"/>
    <mergeCell ref="L187:M187"/>
    <mergeCell ref="N193:O193"/>
    <mergeCell ref="A196:G197"/>
    <mergeCell ref="H196:I196"/>
    <mergeCell ref="J196:K196"/>
    <mergeCell ref="L196:M196"/>
    <mergeCell ref="N196:O196"/>
    <mergeCell ref="A193:G194"/>
    <mergeCell ref="H193:I193"/>
    <mergeCell ref="J193:K193"/>
    <mergeCell ref="L193:M193"/>
    <mergeCell ref="N199:O199"/>
    <mergeCell ref="A201:G201"/>
    <mergeCell ref="H201:I201"/>
    <mergeCell ref="J201:K201"/>
    <mergeCell ref="L201:M201"/>
    <mergeCell ref="N201:O201"/>
    <mergeCell ref="A199:G199"/>
    <mergeCell ref="H199:I199"/>
    <mergeCell ref="J199:K199"/>
    <mergeCell ref="L199:M199"/>
    <mergeCell ref="N203:O203"/>
    <mergeCell ref="A205:G205"/>
    <mergeCell ref="H205:I205"/>
    <mergeCell ref="J205:K205"/>
    <mergeCell ref="L205:M205"/>
    <mergeCell ref="N205:O205"/>
    <mergeCell ref="A203:G203"/>
    <mergeCell ref="H203:I203"/>
    <mergeCell ref="J203:K203"/>
    <mergeCell ref="L203:M203"/>
    <mergeCell ref="N207:O207"/>
    <mergeCell ref="A209:G209"/>
    <mergeCell ref="H209:I209"/>
    <mergeCell ref="J209:K209"/>
    <mergeCell ref="L209:M209"/>
    <mergeCell ref="N209:O209"/>
    <mergeCell ref="A207:G207"/>
    <mergeCell ref="H207:I207"/>
    <mergeCell ref="J207:K207"/>
    <mergeCell ref="L207:M207"/>
    <mergeCell ref="N211:O211"/>
    <mergeCell ref="A213:G213"/>
    <mergeCell ref="H213:I213"/>
    <mergeCell ref="J213:K213"/>
    <mergeCell ref="L213:M213"/>
    <mergeCell ref="N213:O213"/>
    <mergeCell ref="A211:G211"/>
    <mergeCell ref="H211:I211"/>
    <mergeCell ref="J211:K211"/>
    <mergeCell ref="L211:M211"/>
    <mergeCell ref="A215:G215"/>
    <mergeCell ref="H215:I215"/>
    <mergeCell ref="J215:K215"/>
    <mergeCell ref="L215:M215"/>
    <mergeCell ref="A217:G217"/>
    <mergeCell ref="H217:I217"/>
    <mergeCell ref="J217:K217"/>
    <mergeCell ref="L217:M217"/>
    <mergeCell ref="H219:I219"/>
    <mergeCell ref="J219:K219"/>
    <mergeCell ref="L219:M219"/>
    <mergeCell ref="N215:O215"/>
    <mergeCell ref="N217:O217"/>
    <mergeCell ref="A223:G224"/>
    <mergeCell ref="H223:I223"/>
    <mergeCell ref="J223:K223"/>
    <mergeCell ref="N219:O219"/>
    <mergeCell ref="A221:G221"/>
    <mergeCell ref="H221:I221"/>
    <mergeCell ref="J221:K221"/>
    <mergeCell ref="L221:M221"/>
    <mergeCell ref="N221:O221"/>
    <mergeCell ref="A219:G219"/>
    <mergeCell ref="A226:G227"/>
    <mergeCell ref="H226:I226"/>
    <mergeCell ref="J226:K226"/>
    <mergeCell ref="L226:M226"/>
    <mergeCell ref="J229:K229"/>
    <mergeCell ref="L229:M229"/>
    <mergeCell ref="L223:M223"/>
    <mergeCell ref="N223:O223"/>
    <mergeCell ref="N226:O226"/>
    <mergeCell ref="J235:K235"/>
    <mergeCell ref="L235:M235"/>
    <mergeCell ref="N229:O229"/>
    <mergeCell ref="A232:G233"/>
    <mergeCell ref="H232:I232"/>
    <mergeCell ref="J232:K232"/>
    <mergeCell ref="L232:M232"/>
    <mergeCell ref="N232:O232"/>
    <mergeCell ref="A229:G230"/>
    <mergeCell ref="H229:I229"/>
    <mergeCell ref="J239:K239"/>
    <mergeCell ref="L239:M239"/>
    <mergeCell ref="N235:O235"/>
    <mergeCell ref="A237:G237"/>
    <mergeCell ref="H237:I237"/>
    <mergeCell ref="J237:K237"/>
    <mergeCell ref="L237:M237"/>
    <mergeCell ref="N237:O237"/>
    <mergeCell ref="A235:G235"/>
    <mergeCell ref="H235:I235"/>
    <mergeCell ref="J244:K244"/>
    <mergeCell ref="L244:M244"/>
    <mergeCell ref="N239:O239"/>
    <mergeCell ref="A242:G242"/>
    <mergeCell ref="H242:I242"/>
    <mergeCell ref="J242:K242"/>
    <mergeCell ref="L242:M242"/>
    <mergeCell ref="N242:O242"/>
    <mergeCell ref="A239:G240"/>
    <mergeCell ref="H239:I239"/>
    <mergeCell ref="J249:K249"/>
    <mergeCell ref="L249:M249"/>
    <mergeCell ref="N244:O244"/>
    <mergeCell ref="A247:G247"/>
    <mergeCell ref="H247:I247"/>
    <mergeCell ref="J247:K247"/>
    <mergeCell ref="L247:M247"/>
    <mergeCell ref="N247:O247"/>
    <mergeCell ref="A244:G245"/>
    <mergeCell ref="H244:I244"/>
    <mergeCell ref="J253:K253"/>
    <mergeCell ref="L253:M253"/>
    <mergeCell ref="N249:O249"/>
    <mergeCell ref="A251:G251"/>
    <mergeCell ref="H251:I251"/>
    <mergeCell ref="J251:K251"/>
    <mergeCell ref="L251:M251"/>
    <mergeCell ref="N251:O251"/>
    <mergeCell ref="A249:G249"/>
    <mergeCell ref="H249:I249"/>
    <mergeCell ref="J257:K257"/>
    <mergeCell ref="L257:M257"/>
    <mergeCell ref="N253:O253"/>
    <mergeCell ref="A255:G255"/>
    <mergeCell ref="H255:I255"/>
    <mergeCell ref="J255:K255"/>
    <mergeCell ref="L255:M255"/>
    <mergeCell ref="N255:O255"/>
    <mergeCell ref="A253:G253"/>
    <mergeCell ref="H253:I253"/>
    <mergeCell ref="J262:K262"/>
    <mergeCell ref="L262:M262"/>
    <mergeCell ref="N257:O257"/>
    <mergeCell ref="A259:G260"/>
    <mergeCell ref="H259:I259"/>
    <mergeCell ref="J259:K259"/>
    <mergeCell ref="L259:M259"/>
    <mergeCell ref="N259:O259"/>
    <mergeCell ref="A257:G257"/>
    <mergeCell ref="H257:I257"/>
    <mergeCell ref="J266:K266"/>
    <mergeCell ref="L266:M266"/>
    <mergeCell ref="N262:O262"/>
    <mergeCell ref="A264:G264"/>
    <mergeCell ref="H264:I264"/>
    <mergeCell ref="J264:K264"/>
    <mergeCell ref="L264:M264"/>
    <mergeCell ref="N264:O264"/>
    <mergeCell ref="A262:G262"/>
    <mergeCell ref="H262:I262"/>
    <mergeCell ref="J270:K270"/>
    <mergeCell ref="L270:M270"/>
    <mergeCell ref="N266:O266"/>
    <mergeCell ref="A268:G268"/>
    <mergeCell ref="H268:I268"/>
    <mergeCell ref="J268:K268"/>
    <mergeCell ref="L268:M268"/>
    <mergeCell ref="N268:O268"/>
    <mergeCell ref="A266:G266"/>
    <mergeCell ref="H266:I266"/>
    <mergeCell ref="J274:K274"/>
    <mergeCell ref="L274:M274"/>
    <mergeCell ref="N270:O270"/>
    <mergeCell ref="A272:G272"/>
    <mergeCell ref="H272:I272"/>
    <mergeCell ref="J272:K272"/>
    <mergeCell ref="L272:M272"/>
    <mergeCell ref="N272:O272"/>
    <mergeCell ref="A270:G270"/>
    <mergeCell ref="H270:I270"/>
    <mergeCell ref="J279:K279"/>
    <mergeCell ref="L279:M279"/>
    <mergeCell ref="N274:O274"/>
    <mergeCell ref="A277:G277"/>
    <mergeCell ref="H277:I277"/>
    <mergeCell ref="J277:K277"/>
    <mergeCell ref="L277:M277"/>
    <mergeCell ref="N277:O277"/>
    <mergeCell ref="A274:G275"/>
    <mergeCell ref="H274:I274"/>
    <mergeCell ref="J283:K283"/>
    <mergeCell ref="L283:M283"/>
    <mergeCell ref="N279:O279"/>
    <mergeCell ref="A281:G281"/>
    <mergeCell ref="H281:I281"/>
    <mergeCell ref="J281:K281"/>
    <mergeCell ref="L281:M281"/>
    <mergeCell ref="N281:O281"/>
    <mergeCell ref="A279:G279"/>
    <mergeCell ref="H279:I279"/>
    <mergeCell ref="J287:K287"/>
    <mergeCell ref="L287:M287"/>
    <mergeCell ref="N283:O283"/>
    <mergeCell ref="A285:G285"/>
    <mergeCell ref="H285:I285"/>
    <mergeCell ref="J285:K285"/>
    <mergeCell ref="L285:M285"/>
    <mergeCell ref="N285:O285"/>
    <mergeCell ref="A283:G283"/>
    <mergeCell ref="H283:I283"/>
    <mergeCell ref="J291:K291"/>
    <mergeCell ref="L291:M291"/>
    <mergeCell ref="N287:O287"/>
    <mergeCell ref="A289:G289"/>
    <mergeCell ref="H289:I289"/>
    <mergeCell ref="J289:K289"/>
    <mergeCell ref="L289:M289"/>
    <mergeCell ref="N289:O289"/>
    <mergeCell ref="A287:G287"/>
    <mergeCell ref="H287:I287"/>
    <mergeCell ref="J296:K296"/>
    <mergeCell ref="L296:M296"/>
    <mergeCell ref="N291:O291"/>
    <mergeCell ref="A294:G294"/>
    <mergeCell ref="H294:I294"/>
    <mergeCell ref="J294:K294"/>
    <mergeCell ref="L294:M294"/>
    <mergeCell ref="N294:O294"/>
    <mergeCell ref="A291:G292"/>
    <mergeCell ref="H291:I291"/>
    <mergeCell ref="J300:K300"/>
    <mergeCell ref="L300:M300"/>
    <mergeCell ref="N296:O296"/>
    <mergeCell ref="A298:G298"/>
    <mergeCell ref="H298:I298"/>
    <mergeCell ref="J298:K298"/>
    <mergeCell ref="L298:M298"/>
    <mergeCell ref="N298:O298"/>
    <mergeCell ref="A296:G296"/>
    <mergeCell ref="H296:I296"/>
    <mergeCell ref="J304:K304"/>
    <mergeCell ref="L304:M304"/>
    <mergeCell ref="N300:O300"/>
    <mergeCell ref="A302:G302"/>
    <mergeCell ref="H302:I302"/>
    <mergeCell ref="J302:K302"/>
    <mergeCell ref="L302:M302"/>
    <mergeCell ref="N302:O302"/>
    <mergeCell ref="A300:G300"/>
    <mergeCell ref="H300:I300"/>
    <mergeCell ref="J308:K308"/>
    <mergeCell ref="L308:M308"/>
    <mergeCell ref="N304:O304"/>
    <mergeCell ref="A306:G306"/>
    <mergeCell ref="H306:I306"/>
    <mergeCell ref="J306:K306"/>
    <mergeCell ref="L306:M306"/>
    <mergeCell ref="N306:O306"/>
    <mergeCell ref="A304:G304"/>
    <mergeCell ref="H304:I304"/>
    <mergeCell ref="J312:K312"/>
    <mergeCell ref="L312:M312"/>
    <mergeCell ref="N308:O308"/>
    <mergeCell ref="A310:G310"/>
    <mergeCell ref="H310:I310"/>
    <mergeCell ref="J310:K310"/>
    <mergeCell ref="L310:M310"/>
    <mergeCell ref="N310:O310"/>
    <mergeCell ref="A308:G308"/>
    <mergeCell ref="H308:I308"/>
    <mergeCell ref="J316:K316"/>
    <mergeCell ref="L316:M316"/>
    <mergeCell ref="N312:O312"/>
    <mergeCell ref="A314:G314"/>
    <mergeCell ref="H314:I314"/>
    <mergeCell ref="J314:K314"/>
    <mergeCell ref="L314:M314"/>
    <mergeCell ref="N314:O314"/>
    <mergeCell ref="A312:G312"/>
    <mergeCell ref="H312:I312"/>
    <mergeCell ref="B322:G322"/>
    <mergeCell ref="H322:O324"/>
    <mergeCell ref="B320:G320"/>
    <mergeCell ref="N316:O316"/>
    <mergeCell ref="H318:I318"/>
    <mergeCell ref="J318:K318"/>
    <mergeCell ref="L318:M318"/>
    <mergeCell ref="N318:O318"/>
    <mergeCell ref="A316:G316"/>
    <mergeCell ref="H316:I316"/>
    <mergeCell ref="N328:O328"/>
    <mergeCell ref="A331:G332"/>
    <mergeCell ref="H331:I331"/>
    <mergeCell ref="J331:K331"/>
    <mergeCell ref="L331:M331"/>
    <mergeCell ref="N331:O331"/>
    <mergeCell ref="H327:I329"/>
    <mergeCell ref="A328:G328"/>
    <mergeCell ref="J328:K328"/>
    <mergeCell ref="L328:M328"/>
    <mergeCell ref="N334:O334"/>
    <mergeCell ref="A336:G337"/>
    <mergeCell ref="H336:I336"/>
    <mergeCell ref="J336:K336"/>
    <mergeCell ref="L336:M336"/>
    <mergeCell ref="N336:O336"/>
    <mergeCell ref="A334:G334"/>
    <mergeCell ref="H334:I334"/>
    <mergeCell ref="J334:K334"/>
    <mergeCell ref="L334:M334"/>
    <mergeCell ref="B343:G343"/>
    <mergeCell ref="H343:O343"/>
    <mergeCell ref="B341:G341"/>
    <mergeCell ref="H339:I339"/>
    <mergeCell ref="J339:K339"/>
    <mergeCell ref="L339:M339"/>
    <mergeCell ref="N339:O339"/>
    <mergeCell ref="N347:O347"/>
    <mergeCell ref="A350:G350"/>
    <mergeCell ref="H350:I350"/>
    <mergeCell ref="J350:K350"/>
    <mergeCell ref="L350:M350"/>
    <mergeCell ref="N350:O350"/>
    <mergeCell ref="H346:I348"/>
    <mergeCell ref="A347:G347"/>
    <mergeCell ref="J347:K347"/>
    <mergeCell ref="L347:M347"/>
    <mergeCell ref="N352:O352"/>
    <mergeCell ref="A354:G354"/>
    <mergeCell ref="H354:I354"/>
    <mergeCell ref="J354:K354"/>
    <mergeCell ref="L354:M354"/>
    <mergeCell ref="N354:O354"/>
    <mergeCell ref="A352:G352"/>
    <mergeCell ref="H352:I352"/>
    <mergeCell ref="J352:K352"/>
    <mergeCell ref="L352:M352"/>
    <mergeCell ref="N356:O356"/>
    <mergeCell ref="A358:G358"/>
    <mergeCell ref="H358:I358"/>
    <mergeCell ref="J358:K358"/>
    <mergeCell ref="L358:M358"/>
    <mergeCell ref="N358:O358"/>
    <mergeCell ref="A356:G356"/>
    <mergeCell ref="H356:I356"/>
    <mergeCell ref="J356:K356"/>
    <mergeCell ref="L356:M356"/>
    <mergeCell ref="N360:O360"/>
    <mergeCell ref="A362:G362"/>
    <mergeCell ref="H362:I362"/>
    <mergeCell ref="J362:K362"/>
    <mergeCell ref="L362:M362"/>
    <mergeCell ref="N362:O362"/>
    <mergeCell ref="A360:G360"/>
    <mergeCell ref="H360:I360"/>
    <mergeCell ref="J360:K360"/>
    <mergeCell ref="L360:M360"/>
    <mergeCell ref="N364:O364"/>
    <mergeCell ref="A366:G367"/>
    <mergeCell ref="H366:I366"/>
    <mergeCell ref="J366:K366"/>
    <mergeCell ref="L366:M366"/>
    <mergeCell ref="N366:O366"/>
    <mergeCell ref="A364:G364"/>
    <mergeCell ref="H364:I364"/>
    <mergeCell ref="J364:K364"/>
    <mergeCell ref="L364:M364"/>
    <mergeCell ref="N369:O369"/>
    <mergeCell ref="A372:G373"/>
    <mergeCell ref="H372:I372"/>
    <mergeCell ref="J372:K372"/>
    <mergeCell ref="L372:M372"/>
    <mergeCell ref="N372:O372"/>
    <mergeCell ref="A369:G370"/>
    <mergeCell ref="H369:I369"/>
    <mergeCell ref="J369:K369"/>
    <mergeCell ref="L369:M369"/>
    <mergeCell ref="N375:O375"/>
    <mergeCell ref="A378:G379"/>
    <mergeCell ref="H378:I378"/>
    <mergeCell ref="J378:K378"/>
    <mergeCell ref="L378:M378"/>
    <mergeCell ref="N378:O378"/>
    <mergeCell ref="A375:G376"/>
    <mergeCell ref="H375:I375"/>
    <mergeCell ref="J375:K375"/>
    <mergeCell ref="L375:M375"/>
    <mergeCell ref="N381:O381"/>
    <mergeCell ref="A384:G384"/>
    <mergeCell ref="H384:I384"/>
    <mergeCell ref="J384:K384"/>
    <mergeCell ref="L384:M384"/>
    <mergeCell ref="N384:O384"/>
    <mergeCell ref="A381:G382"/>
    <mergeCell ref="H381:I381"/>
    <mergeCell ref="J381:K381"/>
    <mergeCell ref="L381:M381"/>
    <mergeCell ref="N386:O386"/>
    <mergeCell ref="A388:G388"/>
    <mergeCell ref="H388:I388"/>
    <mergeCell ref="J388:K388"/>
    <mergeCell ref="L388:M388"/>
    <mergeCell ref="N388:O388"/>
    <mergeCell ref="A386:G386"/>
    <mergeCell ref="H386:I386"/>
    <mergeCell ref="J386:K386"/>
    <mergeCell ref="L386:M386"/>
    <mergeCell ref="N390:O390"/>
    <mergeCell ref="A392:G392"/>
    <mergeCell ref="H392:I392"/>
    <mergeCell ref="J392:K392"/>
    <mergeCell ref="L392:M392"/>
    <mergeCell ref="N392:O392"/>
    <mergeCell ref="A390:G390"/>
    <mergeCell ref="H390:I390"/>
    <mergeCell ref="J390:K390"/>
    <mergeCell ref="L390:M390"/>
    <mergeCell ref="N394:O394"/>
    <mergeCell ref="A396:G396"/>
    <mergeCell ref="H396:I396"/>
    <mergeCell ref="J396:K396"/>
    <mergeCell ref="L396:M396"/>
    <mergeCell ref="N396:O396"/>
    <mergeCell ref="A394:G394"/>
    <mergeCell ref="H394:I394"/>
    <mergeCell ref="J394:K394"/>
    <mergeCell ref="L394:M394"/>
    <mergeCell ref="N398:O398"/>
    <mergeCell ref="A400:G400"/>
    <mergeCell ref="H400:I400"/>
    <mergeCell ref="J400:K400"/>
    <mergeCell ref="L400:M400"/>
    <mergeCell ref="N400:O400"/>
    <mergeCell ref="A398:G398"/>
    <mergeCell ref="H398:I398"/>
    <mergeCell ref="J398:K398"/>
    <mergeCell ref="L398:M398"/>
    <mergeCell ref="N402:O402"/>
    <mergeCell ref="A404:G404"/>
    <mergeCell ref="H404:I404"/>
    <mergeCell ref="J404:K404"/>
    <mergeCell ref="L404:M404"/>
    <mergeCell ref="N404:O404"/>
    <mergeCell ref="A402:G402"/>
    <mergeCell ref="H402:I402"/>
    <mergeCell ref="J402:K402"/>
    <mergeCell ref="L402:M402"/>
    <mergeCell ref="N406:O406"/>
    <mergeCell ref="A408:G409"/>
    <mergeCell ref="H408:I408"/>
    <mergeCell ref="J408:K408"/>
    <mergeCell ref="L408:M408"/>
    <mergeCell ref="N408:O408"/>
    <mergeCell ref="A406:G406"/>
    <mergeCell ref="H406:I406"/>
    <mergeCell ref="J406:K406"/>
    <mergeCell ref="L406:M406"/>
    <mergeCell ref="N411:O411"/>
    <mergeCell ref="A413:G414"/>
    <mergeCell ref="H413:I413"/>
    <mergeCell ref="J413:K413"/>
    <mergeCell ref="L413:M413"/>
    <mergeCell ref="N413:O413"/>
    <mergeCell ref="A411:G411"/>
    <mergeCell ref="H411:I411"/>
    <mergeCell ref="J411:K411"/>
    <mergeCell ref="L411:M411"/>
    <mergeCell ref="N416:O416"/>
    <mergeCell ref="A419:G419"/>
    <mergeCell ref="H419:I419"/>
    <mergeCell ref="J419:K419"/>
    <mergeCell ref="L419:M419"/>
    <mergeCell ref="N419:O419"/>
    <mergeCell ref="A416:G417"/>
    <mergeCell ref="H416:I416"/>
    <mergeCell ref="J416:K416"/>
    <mergeCell ref="L416:M416"/>
    <mergeCell ref="N421:O421"/>
    <mergeCell ref="A424:G424"/>
    <mergeCell ref="H424:I424"/>
    <mergeCell ref="J424:K424"/>
    <mergeCell ref="L424:M424"/>
    <mergeCell ref="N424:O424"/>
    <mergeCell ref="A421:G422"/>
    <mergeCell ref="H421:I421"/>
    <mergeCell ref="J421:K421"/>
    <mergeCell ref="L421:M421"/>
    <mergeCell ref="N426:O426"/>
    <mergeCell ref="A429:G429"/>
    <mergeCell ref="H429:I429"/>
    <mergeCell ref="J429:K429"/>
    <mergeCell ref="L429:M429"/>
    <mergeCell ref="N429:O429"/>
    <mergeCell ref="A426:G427"/>
    <mergeCell ref="H426:I426"/>
    <mergeCell ref="J426:K426"/>
    <mergeCell ref="L426:M426"/>
    <mergeCell ref="N431:O431"/>
    <mergeCell ref="A433:G433"/>
    <mergeCell ref="H433:I433"/>
    <mergeCell ref="J433:K433"/>
    <mergeCell ref="L433:M433"/>
    <mergeCell ref="N433:O433"/>
    <mergeCell ref="A431:G431"/>
    <mergeCell ref="H431:I431"/>
    <mergeCell ref="J431:K431"/>
    <mergeCell ref="L431:M431"/>
    <mergeCell ref="N435:O435"/>
    <mergeCell ref="A437:G437"/>
    <mergeCell ref="H437:I437"/>
    <mergeCell ref="J437:K437"/>
    <mergeCell ref="L437:M437"/>
    <mergeCell ref="N437:O437"/>
    <mergeCell ref="A435:G435"/>
    <mergeCell ref="H435:I435"/>
    <mergeCell ref="J435:K435"/>
    <mergeCell ref="L435:M435"/>
    <mergeCell ref="N439:O439"/>
    <mergeCell ref="A441:G441"/>
    <mergeCell ref="H441:I441"/>
    <mergeCell ref="J441:K441"/>
    <mergeCell ref="L441:M441"/>
    <mergeCell ref="N441:O441"/>
    <mergeCell ref="A439:G439"/>
    <mergeCell ref="H439:I439"/>
    <mergeCell ref="J439:K439"/>
    <mergeCell ref="L439:M439"/>
    <mergeCell ref="N443:O443"/>
    <mergeCell ref="A445:G446"/>
    <mergeCell ref="H445:I445"/>
    <mergeCell ref="J445:K445"/>
    <mergeCell ref="L445:M445"/>
    <mergeCell ref="N445:O445"/>
    <mergeCell ref="A443:G443"/>
    <mergeCell ref="H443:I443"/>
    <mergeCell ref="J443:K443"/>
    <mergeCell ref="L443:M443"/>
    <mergeCell ref="N448:O448"/>
    <mergeCell ref="A450:G450"/>
    <mergeCell ref="H450:I450"/>
    <mergeCell ref="J450:K450"/>
    <mergeCell ref="L450:M450"/>
    <mergeCell ref="N450:O450"/>
    <mergeCell ref="A448:G448"/>
    <mergeCell ref="H448:I448"/>
    <mergeCell ref="J448:K448"/>
    <mergeCell ref="L448:M448"/>
    <mergeCell ref="N452:O452"/>
    <mergeCell ref="A454:G454"/>
    <mergeCell ref="H454:I454"/>
    <mergeCell ref="J454:K454"/>
    <mergeCell ref="L454:M454"/>
    <mergeCell ref="N454:O454"/>
    <mergeCell ref="A452:G452"/>
    <mergeCell ref="H452:I452"/>
    <mergeCell ref="J452:K452"/>
    <mergeCell ref="L452:M452"/>
    <mergeCell ref="N456:O456"/>
    <mergeCell ref="A458:G458"/>
    <mergeCell ref="H458:I458"/>
    <mergeCell ref="J458:K458"/>
    <mergeCell ref="L458:M458"/>
    <mergeCell ref="N458:O458"/>
    <mergeCell ref="A456:G456"/>
    <mergeCell ref="H456:I456"/>
    <mergeCell ref="J456:K456"/>
    <mergeCell ref="L456:M456"/>
    <mergeCell ref="N460:O460"/>
    <mergeCell ref="A463:G463"/>
    <mergeCell ref="H463:I463"/>
    <mergeCell ref="J463:K463"/>
    <mergeCell ref="L463:M463"/>
    <mergeCell ref="N463:O463"/>
    <mergeCell ref="A460:G461"/>
    <mergeCell ref="H460:I460"/>
    <mergeCell ref="J460:K460"/>
    <mergeCell ref="L460:M460"/>
    <mergeCell ref="N465:O465"/>
    <mergeCell ref="A467:G467"/>
    <mergeCell ref="H467:I467"/>
    <mergeCell ref="J467:K467"/>
    <mergeCell ref="L467:M467"/>
    <mergeCell ref="N467:O467"/>
    <mergeCell ref="A465:G465"/>
    <mergeCell ref="H465:I465"/>
    <mergeCell ref="J465:K465"/>
    <mergeCell ref="L465:M465"/>
    <mergeCell ref="N469:O469"/>
    <mergeCell ref="A471:G471"/>
    <mergeCell ref="H471:I471"/>
    <mergeCell ref="J471:K471"/>
    <mergeCell ref="L471:M471"/>
    <mergeCell ref="N471:O471"/>
    <mergeCell ref="A469:G469"/>
    <mergeCell ref="H469:I469"/>
    <mergeCell ref="J469:K469"/>
    <mergeCell ref="L469:M469"/>
    <mergeCell ref="N473:O473"/>
    <mergeCell ref="A475:G475"/>
    <mergeCell ref="H475:I475"/>
    <mergeCell ref="J475:K475"/>
    <mergeCell ref="L475:M475"/>
    <mergeCell ref="N475:O475"/>
    <mergeCell ref="A473:G473"/>
    <mergeCell ref="H473:I473"/>
    <mergeCell ref="J473:K473"/>
    <mergeCell ref="L473:M473"/>
    <mergeCell ref="N477:O477"/>
    <mergeCell ref="A480:G480"/>
    <mergeCell ref="H480:I480"/>
    <mergeCell ref="J480:K480"/>
    <mergeCell ref="L480:M480"/>
    <mergeCell ref="N480:O480"/>
    <mergeCell ref="A477:G478"/>
    <mergeCell ref="H477:I477"/>
    <mergeCell ref="J477:K477"/>
    <mergeCell ref="L477:M477"/>
    <mergeCell ref="N482:O482"/>
    <mergeCell ref="A484:G484"/>
    <mergeCell ref="H484:I484"/>
    <mergeCell ref="J484:K484"/>
    <mergeCell ref="L484:M484"/>
    <mergeCell ref="N484:O484"/>
    <mergeCell ref="A482:G482"/>
    <mergeCell ref="H482:I482"/>
    <mergeCell ref="J482:K482"/>
    <mergeCell ref="L482:M482"/>
    <mergeCell ref="N486:O486"/>
    <mergeCell ref="A488:G488"/>
    <mergeCell ref="H488:I488"/>
    <mergeCell ref="J488:K488"/>
    <mergeCell ref="L488:M488"/>
    <mergeCell ref="N488:O488"/>
    <mergeCell ref="A486:G486"/>
    <mergeCell ref="H486:I486"/>
    <mergeCell ref="J486:K486"/>
    <mergeCell ref="L486:M486"/>
    <mergeCell ref="N490:O490"/>
    <mergeCell ref="A492:G492"/>
    <mergeCell ref="H492:I492"/>
    <mergeCell ref="J492:K492"/>
    <mergeCell ref="L492:M492"/>
    <mergeCell ref="N492:O492"/>
    <mergeCell ref="A490:G490"/>
    <mergeCell ref="H490:I490"/>
    <mergeCell ref="J490:K490"/>
    <mergeCell ref="L490:M490"/>
    <mergeCell ref="N494:O494"/>
    <mergeCell ref="A496:G496"/>
    <mergeCell ref="H496:I496"/>
    <mergeCell ref="J496:K496"/>
    <mergeCell ref="L496:M496"/>
    <mergeCell ref="N496:O496"/>
    <mergeCell ref="A494:G494"/>
    <mergeCell ref="H494:I494"/>
    <mergeCell ref="J494:K494"/>
    <mergeCell ref="L494:M494"/>
    <mergeCell ref="L498:M498"/>
    <mergeCell ref="N498:O498"/>
    <mergeCell ref="A500:G500"/>
    <mergeCell ref="H500:I500"/>
    <mergeCell ref="J500:K500"/>
    <mergeCell ref="L500:M500"/>
    <mergeCell ref="N500:O500"/>
    <mergeCell ref="A498:G498"/>
    <mergeCell ref="H498:I498"/>
    <mergeCell ref="J498:K498"/>
    <mergeCell ref="H502:I502"/>
    <mergeCell ref="J502:K502"/>
    <mergeCell ref="L502:M502"/>
    <mergeCell ref="N502:O502"/>
    <mergeCell ref="L510:M510"/>
    <mergeCell ref="B506:G506"/>
    <mergeCell ref="H506:O506"/>
    <mergeCell ref="B504:G504"/>
    <mergeCell ref="L515:M515"/>
    <mergeCell ref="N510:O510"/>
    <mergeCell ref="A513:G513"/>
    <mergeCell ref="H513:I513"/>
    <mergeCell ref="J513:K513"/>
    <mergeCell ref="L513:M513"/>
    <mergeCell ref="N513:O513"/>
    <mergeCell ref="H509:I511"/>
    <mergeCell ref="A510:G510"/>
    <mergeCell ref="J510:K510"/>
    <mergeCell ref="L519:M519"/>
    <mergeCell ref="N515:O515"/>
    <mergeCell ref="A517:G517"/>
    <mergeCell ref="H517:I517"/>
    <mergeCell ref="J517:K517"/>
    <mergeCell ref="L517:M517"/>
    <mergeCell ref="N517:O517"/>
    <mergeCell ref="A515:G515"/>
    <mergeCell ref="H515:I515"/>
    <mergeCell ref="J515:K515"/>
    <mergeCell ref="L523:M523"/>
    <mergeCell ref="N519:O519"/>
    <mergeCell ref="A521:G521"/>
    <mergeCell ref="H521:I521"/>
    <mergeCell ref="J521:K521"/>
    <mergeCell ref="L521:M521"/>
    <mergeCell ref="N521:O521"/>
    <mergeCell ref="A519:G519"/>
    <mergeCell ref="H519:I519"/>
    <mergeCell ref="J519:K519"/>
    <mergeCell ref="L527:M527"/>
    <mergeCell ref="N523:O523"/>
    <mergeCell ref="A525:G525"/>
    <mergeCell ref="H525:I525"/>
    <mergeCell ref="J525:K525"/>
    <mergeCell ref="L525:M525"/>
    <mergeCell ref="N525:O525"/>
    <mergeCell ref="A523:G523"/>
    <mergeCell ref="H523:I523"/>
    <mergeCell ref="J523:K523"/>
    <mergeCell ref="L533:M533"/>
    <mergeCell ref="N527:O527"/>
    <mergeCell ref="A530:G531"/>
    <mergeCell ref="H530:I530"/>
    <mergeCell ref="J530:K530"/>
    <mergeCell ref="L530:M530"/>
    <mergeCell ref="N530:O530"/>
    <mergeCell ref="A527:G528"/>
    <mergeCell ref="H527:I527"/>
    <mergeCell ref="J527:K527"/>
    <mergeCell ref="L539:M539"/>
    <mergeCell ref="N533:O533"/>
    <mergeCell ref="A536:G537"/>
    <mergeCell ref="H536:I536"/>
    <mergeCell ref="J536:K536"/>
    <mergeCell ref="L536:M536"/>
    <mergeCell ref="N536:O536"/>
    <mergeCell ref="A533:G534"/>
    <mergeCell ref="H533:I533"/>
    <mergeCell ref="J533:K533"/>
    <mergeCell ref="L544:M544"/>
    <mergeCell ref="N539:O539"/>
    <mergeCell ref="A542:G542"/>
    <mergeCell ref="H542:I542"/>
    <mergeCell ref="J542:K542"/>
    <mergeCell ref="L542:M542"/>
    <mergeCell ref="N542:O542"/>
    <mergeCell ref="A539:G540"/>
    <mergeCell ref="H539:I539"/>
    <mergeCell ref="J539:K539"/>
    <mergeCell ref="L548:M548"/>
    <mergeCell ref="N544:O544"/>
    <mergeCell ref="A546:G546"/>
    <mergeCell ref="H546:I546"/>
    <mergeCell ref="J546:K546"/>
    <mergeCell ref="L546:M546"/>
    <mergeCell ref="N546:O546"/>
    <mergeCell ref="A544:G544"/>
    <mergeCell ref="H544:I544"/>
    <mergeCell ref="J544:K544"/>
    <mergeCell ref="L552:M552"/>
    <mergeCell ref="N548:O548"/>
    <mergeCell ref="A550:G550"/>
    <mergeCell ref="H550:I550"/>
    <mergeCell ref="J550:K550"/>
    <mergeCell ref="L550:M550"/>
    <mergeCell ref="N550:O550"/>
    <mergeCell ref="A548:G548"/>
    <mergeCell ref="H548:I548"/>
    <mergeCell ref="J548:K548"/>
    <mergeCell ref="L556:M556"/>
    <mergeCell ref="N552:O552"/>
    <mergeCell ref="A554:G554"/>
    <mergeCell ref="H554:I554"/>
    <mergeCell ref="J554:K554"/>
    <mergeCell ref="L554:M554"/>
    <mergeCell ref="N554:O554"/>
    <mergeCell ref="A552:G552"/>
    <mergeCell ref="H552:I552"/>
    <mergeCell ref="J552:K552"/>
    <mergeCell ref="L560:M560"/>
    <mergeCell ref="N556:O556"/>
    <mergeCell ref="A558:G558"/>
    <mergeCell ref="H558:I558"/>
    <mergeCell ref="J558:K558"/>
    <mergeCell ref="L558:M558"/>
    <mergeCell ref="N558:O558"/>
    <mergeCell ref="A556:G556"/>
    <mergeCell ref="H556:I556"/>
    <mergeCell ref="J556:K556"/>
    <mergeCell ref="L564:M564"/>
    <mergeCell ref="N560:O560"/>
    <mergeCell ref="A562:G562"/>
    <mergeCell ref="H562:I562"/>
    <mergeCell ref="J562:K562"/>
    <mergeCell ref="L562:M562"/>
    <mergeCell ref="N562:O562"/>
    <mergeCell ref="A560:G560"/>
    <mergeCell ref="H560:I560"/>
    <mergeCell ref="J560:K560"/>
    <mergeCell ref="J569:K569"/>
    <mergeCell ref="N564:O564"/>
    <mergeCell ref="A566:G567"/>
    <mergeCell ref="H566:I566"/>
    <mergeCell ref="J566:K566"/>
    <mergeCell ref="L566:M566"/>
    <mergeCell ref="N566:O566"/>
    <mergeCell ref="A564:G564"/>
    <mergeCell ref="H564:I564"/>
    <mergeCell ref="J564:K564"/>
    <mergeCell ref="L575:M575"/>
    <mergeCell ref="L569:M569"/>
    <mergeCell ref="N569:O569"/>
    <mergeCell ref="A572:G573"/>
    <mergeCell ref="H572:I572"/>
    <mergeCell ref="J572:K572"/>
    <mergeCell ref="L572:M572"/>
    <mergeCell ref="N572:O572"/>
    <mergeCell ref="A569:G570"/>
    <mergeCell ref="H569:I569"/>
    <mergeCell ref="L579:M579"/>
    <mergeCell ref="N575:O575"/>
    <mergeCell ref="A577:G577"/>
    <mergeCell ref="H577:I577"/>
    <mergeCell ref="J577:K577"/>
    <mergeCell ref="L577:M577"/>
    <mergeCell ref="N577:O577"/>
    <mergeCell ref="A575:G575"/>
    <mergeCell ref="H575:I575"/>
    <mergeCell ref="J575:K575"/>
    <mergeCell ref="L584:M584"/>
    <mergeCell ref="N579:O579"/>
    <mergeCell ref="A582:G582"/>
    <mergeCell ref="H582:I582"/>
    <mergeCell ref="J582:K582"/>
    <mergeCell ref="L582:M582"/>
    <mergeCell ref="N582:O582"/>
    <mergeCell ref="A579:G580"/>
    <mergeCell ref="H579:I579"/>
    <mergeCell ref="J579:K579"/>
    <mergeCell ref="L589:M589"/>
    <mergeCell ref="N584:O584"/>
    <mergeCell ref="A587:G587"/>
    <mergeCell ref="H587:I587"/>
    <mergeCell ref="J587:K587"/>
    <mergeCell ref="L587:M587"/>
    <mergeCell ref="N587:O587"/>
    <mergeCell ref="A584:G585"/>
    <mergeCell ref="H584:I584"/>
    <mergeCell ref="J584:K584"/>
    <mergeCell ref="L593:M593"/>
    <mergeCell ref="N589:O589"/>
    <mergeCell ref="A591:G591"/>
    <mergeCell ref="H591:I591"/>
    <mergeCell ref="J591:K591"/>
    <mergeCell ref="L591:M591"/>
    <mergeCell ref="N591:O591"/>
    <mergeCell ref="A589:G589"/>
    <mergeCell ref="H589:I589"/>
    <mergeCell ref="J589:K589"/>
    <mergeCell ref="L597:M597"/>
    <mergeCell ref="N593:O593"/>
    <mergeCell ref="A595:G595"/>
    <mergeCell ref="H595:I595"/>
    <mergeCell ref="J595:K595"/>
    <mergeCell ref="L595:M595"/>
    <mergeCell ref="N595:O595"/>
    <mergeCell ref="A593:G593"/>
    <mergeCell ref="H593:I593"/>
    <mergeCell ref="J593:K593"/>
    <mergeCell ref="L601:M601"/>
    <mergeCell ref="N597:O597"/>
    <mergeCell ref="A599:G599"/>
    <mergeCell ref="H599:I599"/>
    <mergeCell ref="J599:K599"/>
    <mergeCell ref="L599:M599"/>
    <mergeCell ref="N599:O599"/>
    <mergeCell ref="A597:G597"/>
    <mergeCell ref="H597:I597"/>
    <mergeCell ref="J597:K597"/>
    <mergeCell ref="L606:M606"/>
    <mergeCell ref="N601:O601"/>
    <mergeCell ref="A604:G604"/>
    <mergeCell ref="H604:I604"/>
    <mergeCell ref="J604:K604"/>
    <mergeCell ref="L604:M604"/>
    <mergeCell ref="N604:O604"/>
    <mergeCell ref="A601:G602"/>
    <mergeCell ref="H601:I601"/>
    <mergeCell ref="J601:K601"/>
    <mergeCell ref="L610:M610"/>
    <mergeCell ref="N606:O606"/>
    <mergeCell ref="A608:G608"/>
    <mergeCell ref="H608:I608"/>
    <mergeCell ref="J608:K608"/>
    <mergeCell ref="L608:M608"/>
    <mergeCell ref="N608:O608"/>
    <mergeCell ref="A606:G606"/>
    <mergeCell ref="H606:I606"/>
    <mergeCell ref="J606:K606"/>
    <mergeCell ref="L614:M614"/>
    <mergeCell ref="N610:O610"/>
    <mergeCell ref="A612:G612"/>
    <mergeCell ref="H612:I612"/>
    <mergeCell ref="J612:K612"/>
    <mergeCell ref="L612:M612"/>
    <mergeCell ref="N612:O612"/>
    <mergeCell ref="A610:G610"/>
    <mergeCell ref="H610:I610"/>
    <mergeCell ref="J610:K610"/>
    <mergeCell ref="L619:M619"/>
    <mergeCell ref="N614:O614"/>
    <mergeCell ref="A616:G617"/>
    <mergeCell ref="H616:I616"/>
    <mergeCell ref="J616:K616"/>
    <mergeCell ref="L616:M616"/>
    <mergeCell ref="N616:O616"/>
    <mergeCell ref="A614:G614"/>
    <mergeCell ref="H614:I614"/>
    <mergeCell ref="J614:K614"/>
    <mergeCell ref="L623:M623"/>
    <mergeCell ref="N619:O619"/>
    <mergeCell ref="A621:G621"/>
    <mergeCell ref="H621:I621"/>
    <mergeCell ref="J621:K621"/>
    <mergeCell ref="L621:M621"/>
    <mergeCell ref="N621:O621"/>
    <mergeCell ref="A619:G619"/>
    <mergeCell ref="H619:I619"/>
    <mergeCell ref="J619:K619"/>
    <mergeCell ref="L627:M627"/>
    <mergeCell ref="N623:O623"/>
    <mergeCell ref="A625:G625"/>
    <mergeCell ref="H625:I625"/>
    <mergeCell ref="J625:K625"/>
    <mergeCell ref="L625:M625"/>
    <mergeCell ref="N625:O625"/>
    <mergeCell ref="A623:G623"/>
    <mergeCell ref="H623:I623"/>
    <mergeCell ref="J623:K623"/>
    <mergeCell ref="L631:M631"/>
    <mergeCell ref="N627:O627"/>
    <mergeCell ref="A629:G629"/>
    <mergeCell ref="H629:I629"/>
    <mergeCell ref="J629:K629"/>
    <mergeCell ref="L629:M629"/>
    <mergeCell ref="N629:O629"/>
    <mergeCell ref="A627:G627"/>
    <mergeCell ref="H627:I627"/>
    <mergeCell ref="J627:K627"/>
    <mergeCell ref="L635:M635"/>
    <mergeCell ref="N631:O631"/>
    <mergeCell ref="A633:G633"/>
    <mergeCell ref="H633:I633"/>
    <mergeCell ref="J633:K633"/>
    <mergeCell ref="L633:M633"/>
    <mergeCell ref="N633:O633"/>
    <mergeCell ref="A631:G631"/>
    <mergeCell ref="H631:I631"/>
    <mergeCell ref="J631:K631"/>
    <mergeCell ref="L639:M639"/>
    <mergeCell ref="N635:O635"/>
    <mergeCell ref="A637:G637"/>
    <mergeCell ref="H637:I637"/>
    <mergeCell ref="J637:K637"/>
    <mergeCell ref="L637:M637"/>
    <mergeCell ref="N637:O637"/>
    <mergeCell ref="A635:G635"/>
    <mergeCell ref="H635:I635"/>
    <mergeCell ref="J635:K635"/>
    <mergeCell ref="L643:M643"/>
    <mergeCell ref="N639:O639"/>
    <mergeCell ref="A641:G641"/>
    <mergeCell ref="H641:I641"/>
    <mergeCell ref="J641:K641"/>
    <mergeCell ref="L641:M641"/>
    <mergeCell ref="N641:O641"/>
    <mergeCell ref="A639:G639"/>
    <mergeCell ref="H639:I639"/>
    <mergeCell ref="J639:K639"/>
    <mergeCell ref="L647:M647"/>
    <mergeCell ref="N643:O643"/>
    <mergeCell ref="A645:G645"/>
    <mergeCell ref="H645:I645"/>
    <mergeCell ref="J645:K645"/>
    <mergeCell ref="L645:M645"/>
    <mergeCell ref="N645:O645"/>
    <mergeCell ref="A643:G643"/>
    <mergeCell ref="H643:I643"/>
    <mergeCell ref="J643:K643"/>
    <mergeCell ref="B651:G651"/>
    <mergeCell ref="H651:O651"/>
    <mergeCell ref="N647:O647"/>
    <mergeCell ref="H648:I648"/>
    <mergeCell ref="J648:K648"/>
    <mergeCell ref="L648:M648"/>
    <mergeCell ref="N648:O648"/>
    <mergeCell ref="A647:G647"/>
    <mergeCell ref="H647:I647"/>
    <mergeCell ref="J647:K647"/>
    <mergeCell ref="N655:O655"/>
    <mergeCell ref="A658:G658"/>
    <mergeCell ref="H658:I658"/>
    <mergeCell ref="J658:K658"/>
    <mergeCell ref="L658:M658"/>
    <mergeCell ref="N658:O658"/>
    <mergeCell ref="H654:I656"/>
    <mergeCell ref="A655:G655"/>
    <mergeCell ref="J655:K655"/>
    <mergeCell ref="L655:M655"/>
    <mergeCell ref="N660:O660"/>
    <mergeCell ref="A662:G662"/>
    <mergeCell ref="H662:I662"/>
    <mergeCell ref="J662:K662"/>
    <mergeCell ref="L662:M662"/>
    <mergeCell ref="N662:O662"/>
    <mergeCell ref="A660:G660"/>
    <mergeCell ref="H660:I660"/>
    <mergeCell ref="J660:K660"/>
    <mergeCell ref="L660:M660"/>
    <mergeCell ref="N664:O664"/>
    <mergeCell ref="A666:G666"/>
    <mergeCell ref="H666:I666"/>
    <mergeCell ref="J666:K666"/>
    <mergeCell ref="L666:M666"/>
    <mergeCell ref="N666:O666"/>
    <mergeCell ref="A664:G664"/>
    <mergeCell ref="H664:I664"/>
    <mergeCell ref="J664:K664"/>
    <mergeCell ref="L664:M664"/>
    <mergeCell ref="N668:O668"/>
    <mergeCell ref="A670:G670"/>
    <mergeCell ref="H670:I670"/>
    <mergeCell ref="J670:K670"/>
    <mergeCell ref="L670:M670"/>
    <mergeCell ref="N670:O670"/>
    <mergeCell ref="A668:G668"/>
    <mergeCell ref="H668:I668"/>
    <mergeCell ref="J668:K668"/>
    <mergeCell ref="L668:M668"/>
    <mergeCell ref="N672:O672"/>
    <mergeCell ref="A675:G676"/>
    <mergeCell ref="H675:I675"/>
    <mergeCell ref="J675:K675"/>
    <mergeCell ref="L675:M675"/>
    <mergeCell ref="N675:O675"/>
    <mergeCell ref="A672:G673"/>
    <mergeCell ref="H672:I672"/>
    <mergeCell ref="J672:K672"/>
    <mergeCell ref="L672:M672"/>
    <mergeCell ref="N678:O678"/>
    <mergeCell ref="A681:G682"/>
    <mergeCell ref="H681:I681"/>
    <mergeCell ref="J681:K681"/>
    <mergeCell ref="L681:M681"/>
    <mergeCell ref="N681:O681"/>
    <mergeCell ref="A678:G679"/>
    <mergeCell ref="H678:I678"/>
    <mergeCell ref="J678:K678"/>
    <mergeCell ref="L678:M678"/>
    <mergeCell ref="N684:O684"/>
    <mergeCell ref="A687:G687"/>
    <mergeCell ref="H687:I687"/>
    <mergeCell ref="J687:K687"/>
    <mergeCell ref="L687:M687"/>
    <mergeCell ref="N687:O687"/>
    <mergeCell ref="A684:G685"/>
    <mergeCell ref="H684:I684"/>
    <mergeCell ref="J684:K684"/>
    <mergeCell ref="L684:M684"/>
    <mergeCell ref="N689:O689"/>
    <mergeCell ref="A691:G691"/>
    <mergeCell ref="H691:I691"/>
    <mergeCell ref="J691:K691"/>
    <mergeCell ref="L691:M691"/>
    <mergeCell ref="N691:O691"/>
    <mergeCell ref="A689:G689"/>
    <mergeCell ref="H689:I689"/>
    <mergeCell ref="J689:K689"/>
    <mergeCell ref="L689:M689"/>
    <mergeCell ref="N693:O693"/>
    <mergeCell ref="A695:G695"/>
    <mergeCell ref="H695:I695"/>
    <mergeCell ref="J695:K695"/>
    <mergeCell ref="L695:M695"/>
    <mergeCell ref="N695:O695"/>
    <mergeCell ref="A693:G693"/>
    <mergeCell ref="H693:I693"/>
    <mergeCell ref="J693:K693"/>
    <mergeCell ref="L693:M693"/>
    <mergeCell ref="N697:O697"/>
    <mergeCell ref="A699:G699"/>
    <mergeCell ref="H699:I699"/>
    <mergeCell ref="J699:K699"/>
    <mergeCell ref="L699:M699"/>
    <mergeCell ref="N699:O699"/>
    <mergeCell ref="A697:G697"/>
    <mergeCell ref="H697:I697"/>
    <mergeCell ref="J697:K697"/>
    <mergeCell ref="L697:M697"/>
    <mergeCell ref="N701:O701"/>
    <mergeCell ref="A703:G703"/>
    <mergeCell ref="H703:I703"/>
    <mergeCell ref="J703:K703"/>
    <mergeCell ref="L703:M703"/>
    <mergeCell ref="N703:O703"/>
    <mergeCell ref="A701:G701"/>
    <mergeCell ref="H701:I701"/>
    <mergeCell ref="J701:K701"/>
    <mergeCell ref="L701:M701"/>
    <mergeCell ref="N705:O705"/>
    <mergeCell ref="A707:G707"/>
    <mergeCell ref="H707:I707"/>
    <mergeCell ref="J707:K707"/>
    <mergeCell ref="L707:M707"/>
    <mergeCell ref="N707:O707"/>
    <mergeCell ref="A705:G705"/>
    <mergeCell ref="H705:I705"/>
    <mergeCell ref="J705:K705"/>
    <mergeCell ref="L705:M705"/>
    <mergeCell ref="N709:O709"/>
    <mergeCell ref="A711:G712"/>
    <mergeCell ref="H711:I711"/>
    <mergeCell ref="J711:K711"/>
    <mergeCell ref="L711:M711"/>
    <mergeCell ref="N711:O711"/>
    <mergeCell ref="A709:G709"/>
    <mergeCell ref="H709:I709"/>
    <mergeCell ref="J709:K709"/>
    <mergeCell ref="L709:M709"/>
    <mergeCell ref="N714:O714"/>
    <mergeCell ref="A716:G717"/>
    <mergeCell ref="H716:I716"/>
    <mergeCell ref="J716:K716"/>
    <mergeCell ref="L716:M716"/>
    <mergeCell ref="N716:O716"/>
    <mergeCell ref="A714:G714"/>
    <mergeCell ref="H714:I714"/>
    <mergeCell ref="J714:K714"/>
    <mergeCell ref="L714:M714"/>
    <mergeCell ref="N719:O719"/>
    <mergeCell ref="A722:G722"/>
    <mergeCell ref="H722:I722"/>
    <mergeCell ref="J722:K722"/>
    <mergeCell ref="L722:M722"/>
    <mergeCell ref="N722:O722"/>
    <mergeCell ref="A719:G720"/>
    <mergeCell ref="H719:I719"/>
    <mergeCell ref="J719:K719"/>
    <mergeCell ref="L719:M719"/>
    <mergeCell ref="N724:O724"/>
    <mergeCell ref="A727:G727"/>
    <mergeCell ref="H727:I727"/>
    <mergeCell ref="J727:K727"/>
    <mergeCell ref="L727:M727"/>
    <mergeCell ref="N727:O727"/>
    <mergeCell ref="A724:G725"/>
    <mergeCell ref="H724:I724"/>
    <mergeCell ref="J724:K724"/>
    <mergeCell ref="L724:M724"/>
    <mergeCell ref="N729:O729"/>
    <mergeCell ref="A732:G732"/>
    <mergeCell ref="H732:I732"/>
    <mergeCell ref="J732:K732"/>
    <mergeCell ref="L732:M732"/>
    <mergeCell ref="N732:O732"/>
    <mergeCell ref="A729:G730"/>
    <mergeCell ref="H729:I729"/>
    <mergeCell ref="J729:K729"/>
    <mergeCell ref="L729:M729"/>
    <mergeCell ref="N734:O734"/>
    <mergeCell ref="A736:G736"/>
    <mergeCell ref="H736:I736"/>
    <mergeCell ref="J736:K736"/>
    <mergeCell ref="L736:M736"/>
    <mergeCell ref="N736:O736"/>
    <mergeCell ref="A734:G734"/>
    <mergeCell ref="H734:I734"/>
    <mergeCell ref="J734:K734"/>
    <mergeCell ref="L734:M734"/>
    <mergeCell ref="N738:O738"/>
    <mergeCell ref="A740:G741"/>
    <mergeCell ref="H740:I740"/>
    <mergeCell ref="J740:K740"/>
    <mergeCell ref="L740:M740"/>
    <mergeCell ref="N740:O740"/>
    <mergeCell ref="A738:G738"/>
    <mergeCell ref="H738:I738"/>
    <mergeCell ref="J738:K738"/>
    <mergeCell ref="L738:M738"/>
    <mergeCell ref="N743:O743"/>
    <mergeCell ref="A745:G745"/>
    <mergeCell ref="H745:I745"/>
    <mergeCell ref="J745:K745"/>
    <mergeCell ref="L745:M745"/>
    <mergeCell ref="N745:O745"/>
    <mergeCell ref="A743:G743"/>
    <mergeCell ref="H743:I743"/>
    <mergeCell ref="J743:K743"/>
    <mergeCell ref="L743:M743"/>
    <mergeCell ref="N747:O747"/>
    <mergeCell ref="A749:G749"/>
    <mergeCell ref="H749:I749"/>
    <mergeCell ref="J749:K749"/>
    <mergeCell ref="L749:M749"/>
    <mergeCell ref="N749:O749"/>
    <mergeCell ref="A747:G747"/>
    <mergeCell ref="H747:I747"/>
    <mergeCell ref="J747:K747"/>
    <mergeCell ref="L747:M747"/>
    <mergeCell ref="N751:O751"/>
    <mergeCell ref="A753:G754"/>
    <mergeCell ref="H753:I753"/>
    <mergeCell ref="J753:K753"/>
    <mergeCell ref="L753:M753"/>
    <mergeCell ref="N753:O753"/>
    <mergeCell ref="A751:G751"/>
    <mergeCell ref="H751:I751"/>
    <mergeCell ref="J751:K751"/>
    <mergeCell ref="L751:M751"/>
    <mergeCell ref="N756:O756"/>
    <mergeCell ref="A758:G758"/>
    <mergeCell ref="H758:I758"/>
    <mergeCell ref="J758:K758"/>
    <mergeCell ref="L758:M758"/>
    <mergeCell ref="N758:O758"/>
    <mergeCell ref="A756:G756"/>
    <mergeCell ref="H756:I756"/>
    <mergeCell ref="J756:K756"/>
    <mergeCell ref="L756:M756"/>
    <mergeCell ref="N760:O760"/>
    <mergeCell ref="A762:G762"/>
    <mergeCell ref="H762:I762"/>
    <mergeCell ref="J762:K762"/>
    <mergeCell ref="L762:M762"/>
    <mergeCell ref="N762:O762"/>
    <mergeCell ref="A760:G760"/>
    <mergeCell ref="H760:I760"/>
    <mergeCell ref="J760:K760"/>
    <mergeCell ref="L760:M760"/>
    <mergeCell ref="N764:O764"/>
    <mergeCell ref="A766:G766"/>
    <mergeCell ref="H766:I766"/>
    <mergeCell ref="J766:K766"/>
    <mergeCell ref="L766:M766"/>
    <mergeCell ref="N766:O766"/>
    <mergeCell ref="A764:G764"/>
    <mergeCell ref="H764:I764"/>
    <mergeCell ref="J764:K764"/>
    <mergeCell ref="L764:M764"/>
    <mergeCell ref="N768:O768"/>
    <mergeCell ref="A770:G770"/>
    <mergeCell ref="H770:I770"/>
    <mergeCell ref="J770:K770"/>
    <mergeCell ref="L770:M770"/>
    <mergeCell ref="N770:O770"/>
    <mergeCell ref="A768:G768"/>
    <mergeCell ref="H768:I768"/>
    <mergeCell ref="J768:K768"/>
    <mergeCell ref="L768:M768"/>
    <mergeCell ref="N772:O772"/>
    <mergeCell ref="A774:G774"/>
    <mergeCell ref="H774:I774"/>
    <mergeCell ref="J774:K774"/>
    <mergeCell ref="L774:M774"/>
    <mergeCell ref="N774:O774"/>
    <mergeCell ref="A772:G772"/>
    <mergeCell ref="H772:I772"/>
    <mergeCell ref="J772:K772"/>
    <mergeCell ref="L772:M772"/>
    <mergeCell ref="N776:O776"/>
    <mergeCell ref="A778:G778"/>
    <mergeCell ref="H778:I778"/>
    <mergeCell ref="J778:K778"/>
    <mergeCell ref="L778:M778"/>
    <mergeCell ref="N778:O778"/>
    <mergeCell ref="A776:G776"/>
    <mergeCell ref="H776:I776"/>
    <mergeCell ref="J776:K776"/>
    <mergeCell ref="L776:M776"/>
    <mergeCell ref="N780:O780"/>
    <mergeCell ref="A782:G782"/>
    <mergeCell ref="H782:I782"/>
    <mergeCell ref="J782:K782"/>
    <mergeCell ref="L782:M782"/>
    <mergeCell ref="N782:O782"/>
    <mergeCell ref="A780:G780"/>
    <mergeCell ref="H780:I780"/>
    <mergeCell ref="J780:K780"/>
    <mergeCell ref="L780:M780"/>
    <mergeCell ref="H784:I784"/>
    <mergeCell ref="J784:K784"/>
    <mergeCell ref="L784:M784"/>
    <mergeCell ref="N784:O784"/>
  </mergeCells>
  <printOptions/>
  <pageMargins left="1.1811023622047245" right="0.1968503937007874" top="0.7874015748031497" bottom="0.5905511811023623" header="0" footer="0"/>
  <pageSetup fitToHeight="0" fitToWidth="0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2009-08-17T10:51:48Z</cp:lastPrinted>
  <dcterms:modified xsi:type="dcterms:W3CDTF">2009-08-17T10:53:32Z</dcterms:modified>
  <cp:category/>
  <cp:version/>
  <cp:contentType/>
  <cp:contentStatus/>
</cp:coreProperties>
</file>